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.ospina\Desktop\ESCRITORIO\PLAN DE DLLO 2016 - 2019 DTOS\MATRIZ SEGUIMIENTO P.D 2019\1ER TRIM SEGUIMIENTO IND PRODUCTOS 2019\"/>
    </mc:Choice>
  </mc:AlternateContent>
  <xr:revisionPtr revIDLastSave="0" documentId="13_ncr:1_{65F1D9E0-70C5-486E-8152-3134CEEB68B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Estructura Versíon Definitiva" sheetId="10" r:id="rId1"/>
    <sheet name="Productos Definitivo" sheetId="9" r:id="rId2"/>
    <sheet name="Resultados" sheetId="3" r:id="rId3"/>
    <sheet name="Indicadores" sheetId="6" state="hidden" r:id="rId4"/>
    <sheet name="Estru" sheetId="7" state="hidden" r:id="rId5"/>
    <sheet name="Estruc2" sheetId="8" state="hidden" r:id="rId6"/>
  </sheets>
  <definedNames>
    <definedName name="_xlnm._FilterDatabase" localSheetId="4" hidden="1">Estru!$A$1:$E$175</definedName>
    <definedName name="_xlnm._FilterDatabase" localSheetId="0" hidden="1">'Estructura Versíon Definitiva'!$A$1:$D$184</definedName>
    <definedName name="_xlnm._FilterDatabase" localSheetId="1" hidden="1">'Productos Definitivo'!$A$1:$R$206</definedName>
    <definedName name="_xlnm._FilterDatabase" localSheetId="2" hidden="1">Resultados!$A$1:$U$84</definedName>
    <definedName name="_xlnm.Print_Titles" localSheetId="1">'Productos Definitivo'!$1:$1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0" l="1"/>
  <c r="E178" i="10"/>
  <c r="E171" i="10"/>
  <c r="E159" i="10"/>
  <c r="E152" i="10"/>
  <c r="E147" i="10"/>
  <c r="E138" i="10"/>
  <c r="E131" i="10"/>
  <c r="E120" i="10"/>
  <c r="E113" i="10"/>
  <c r="E106" i="10"/>
  <c r="E100" i="10"/>
  <c r="E94" i="10"/>
  <c r="E82" i="10"/>
  <c r="E77" i="10"/>
  <c r="E68" i="10"/>
  <c r="E60" i="10"/>
  <c r="E37" i="10"/>
  <c r="E24" i="10"/>
  <c r="E17" i="10"/>
  <c r="E3" i="10"/>
  <c r="E137" i="10"/>
  <c r="E119" i="10"/>
  <c r="E81" i="10"/>
  <c r="E2" i="10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1" i="8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2" i="7"/>
</calcChain>
</file>

<file path=xl/sharedStrings.xml><?xml version="1.0" encoding="utf-8"?>
<sst xmlns="http://schemas.openxmlformats.org/spreadsheetml/2006/main" count="4145" uniqueCount="1362">
  <si>
    <t>AGUA POTABLE Y SANEAMIENTO BASICO</t>
  </si>
  <si>
    <t>Sector</t>
  </si>
  <si>
    <t>Zona</t>
  </si>
  <si>
    <t>VIVIENDA</t>
  </si>
  <si>
    <t>Mujer</t>
  </si>
  <si>
    <t>FORTALECIMIENTO INSTITUCIONAL</t>
  </si>
  <si>
    <t>LGTBI</t>
  </si>
  <si>
    <t>ObservacionesLB</t>
  </si>
  <si>
    <t>Familia</t>
  </si>
  <si>
    <t>SALUD</t>
  </si>
  <si>
    <t>CodMunicipio</t>
  </si>
  <si>
    <t>Nivel</t>
  </si>
  <si>
    <t>LineaBaseResultados</t>
  </si>
  <si>
    <t>ObjetivosProductos</t>
  </si>
  <si>
    <t>DescripcionMetasProductos</t>
  </si>
  <si>
    <t>ValorEsperadoProductos</t>
  </si>
  <si>
    <t>TipoMetaProductos</t>
  </si>
  <si>
    <t>PonderacionMetaProductos</t>
  </si>
  <si>
    <t>IndicadorProductos</t>
  </si>
  <si>
    <t>LineaBaseProductos</t>
  </si>
  <si>
    <t>ValorEsperado2016</t>
  </si>
  <si>
    <t>Ponderacion2016</t>
  </si>
  <si>
    <t>ValorEsperado2017</t>
  </si>
  <si>
    <t>Ponderacion2017</t>
  </si>
  <si>
    <t>ValorEsperado2018</t>
  </si>
  <si>
    <t>Ponderacion2018</t>
  </si>
  <si>
    <t>ValorEsperado2019</t>
  </si>
  <si>
    <t>Ponderacion2019</t>
  </si>
  <si>
    <t>Adolescencia_13-17</t>
  </si>
  <si>
    <t>Adultos_27-59</t>
  </si>
  <si>
    <t>Adultos_mayores_60</t>
  </si>
  <si>
    <t>Comunidades_Negras_ Afrocolombianas</t>
  </si>
  <si>
    <t>Infancia_5 - 12</t>
  </si>
  <si>
    <t>Juventud_18-26</t>
  </si>
  <si>
    <t>NA_poblacion</t>
  </si>
  <si>
    <t>Otros</t>
  </si>
  <si>
    <t>Poblacion_pobreza_extrema</t>
  </si>
  <si>
    <t>Primera_infancia_0-5</t>
  </si>
  <si>
    <t>Pueblo_Rrom_(Gitano)</t>
  </si>
  <si>
    <t>Pueblos_Indgenas</t>
  </si>
  <si>
    <t>Situacion_Condicion_discapacidad</t>
  </si>
  <si>
    <t>Toda_poblacion</t>
  </si>
  <si>
    <t>Victimas_conflicto</t>
  </si>
  <si>
    <t>NA_ODS</t>
  </si>
  <si>
    <t>ODS1</t>
  </si>
  <si>
    <t>ODS2</t>
  </si>
  <si>
    <t>ODS3</t>
  </si>
  <si>
    <t>ODS4</t>
  </si>
  <si>
    <t>ODS5</t>
  </si>
  <si>
    <t>ODS6</t>
  </si>
  <si>
    <t>ODS7</t>
  </si>
  <si>
    <t>ODS8</t>
  </si>
  <si>
    <t>ODS9</t>
  </si>
  <si>
    <t>ODS10</t>
  </si>
  <si>
    <t>ODS11</t>
  </si>
  <si>
    <t>ODS12</t>
  </si>
  <si>
    <t>ODS13</t>
  </si>
  <si>
    <t>ODS14</t>
  </si>
  <si>
    <t>ODS15</t>
  </si>
  <si>
    <t>ODS16</t>
  </si>
  <si>
    <t>ODS17</t>
  </si>
  <si>
    <t>CodFUT</t>
  </si>
  <si>
    <t>TotalRecursosCuatrienio</t>
  </si>
  <si>
    <t>TotalRpCuatrienio</t>
  </si>
  <si>
    <t>TotalSgpCuatrienio</t>
  </si>
  <si>
    <t>TotalCf NacionCuatrienio</t>
  </si>
  <si>
    <t>TotalCf DeptoCuatrienio</t>
  </si>
  <si>
    <t>TotalSgrCuatrienio</t>
  </si>
  <si>
    <t>TotalCreditosCuatrienio</t>
  </si>
  <si>
    <t>TotalOtrosCuatrienio</t>
  </si>
  <si>
    <t>TotalRecursos2016</t>
  </si>
  <si>
    <t>Rp2016</t>
  </si>
  <si>
    <t>Sgp2016</t>
  </si>
  <si>
    <t>Cf Nacion2016</t>
  </si>
  <si>
    <t>Cf Depto2016</t>
  </si>
  <si>
    <t>Sgr2016</t>
  </si>
  <si>
    <t>Creditos2016</t>
  </si>
  <si>
    <t>Otros2016</t>
  </si>
  <si>
    <t>TotalRecursos2017</t>
  </si>
  <si>
    <t>Rp2017</t>
  </si>
  <si>
    <t>Sgp2017</t>
  </si>
  <si>
    <t>Cf Nacion2017</t>
  </si>
  <si>
    <t>Cf Depto2017</t>
  </si>
  <si>
    <t>Sgr2017</t>
  </si>
  <si>
    <t>Creditos2017</t>
  </si>
  <si>
    <t>Otros2017</t>
  </si>
  <si>
    <t>TotalRecursos2018</t>
  </si>
  <si>
    <t>Rp2018</t>
  </si>
  <si>
    <t>Sgp2018</t>
  </si>
  <si>
    <t>Cf Nacion2018</t>
  </si>
  <si>
    <t>Cf Depto2018</t>
  </si>
  <si>
    <t>Sgr2018</t>
  </si>
  <si>
    <t>Creditos2018</t>
  </si>
  <si>
    <t>Otros2018</t>
  </si>
  <si>
    <t>TotalRecursos2019</t>
  </si>
  <si>
    <t>Rp2019</t>
  </si>
  <si>
    <t>Sgp2019</t>
  </si>
  <si>
    <t>Cf Nacion2019</t>
  </si>
  <si>
    <t>Cf Depto2019</t>
  </si>
  <si>
    <t>Sgr2019</t>
  </si>
  <si>
    <t>Creditos2019</t>
  </si>
  <si>
    <t>Otros2019</t>
  </si>
  <si>
    <t>Responsable</t>
  </si>
  <si>
    <t>ValorLogradoMetaProducto2013</t>
  </si>
  <si>
    <t>SectorProgramado2013</t>
  </si>
  <si>
    <t>CodFUTprogramado2012</t>
  </si>
  <si>
    <t>TotalRecursosProgramados2013</t>
  </si>
  <si>
    <t>Rpprogramado2013</t>
  </si>
  <si>
    <t>Sgpprogramado2013</t>
  </si>
  <si>
    <t>Cf Nacionprogramado2013</t>
  </si>
  <si>
    <t>Cf Deptoprogramado2013</t>
  </si>
  <si>
    <t>Sgrprogramado2013</t>
  </si>
  <si>
    <t>Creditosprogramado2013</t>
  </si>
  <si>
    <t>Otrosprogramado2013</t>
  </si>
  <si>
    <t>SectorEjecutado2013</t>
  </si>
  <si>
    <t>CodFUTejecutado2013</t>
  </si>
  <si>
    <t>RecursosGestionados2013</t>
  </si>
  <si>
    <t>FuenteRecursosGestionados</t>
  </si>
  <si>
    <t>ObservacionesEjecucion20</t>
  </si>
  <si>
    <t>DIMENSIÓN SOCIAL</t>
  </si>
  <si>
    <t>DIMENSIÓN</t>
  </si>
  <si>
    <t>Numeración</t>
  </si>
  <si>
    <t>Identificación Nivel</t>
  </si>
  <si>
    <t>Valor Esperado Resultados</t>
  </si>
  <si>
    <t>Tipo Meta Resultados</t>
  </si>
  <si>
    <t>1.1</t>
  </si>
  <si>
    <t>CALIDAD DE LAS INSTITUCIONES EDUCATIVAS</t>
  </si>
  <si>
    <t>1.2</t>
  </si>
  <si>
    <t>Programas de Complementación Educativa Integral  y Escuela de padres</t>
  </si>
  <si>
    <t>Educación con cobertura para el progreso de los Siderenses</t>
  </si>
  <si>
    <t>Educación para la vida</t>
  </si>
  <si>
    <t>Dotación y modernización tecnológica en salas de cómputo y laboratorios en los planteles educativos</t>
  </si>
  <si>
    <t>Reducir el nivel de analfabetismo</t>
  </si>
  <si>
    <t>PROGRAMA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</si>
  <si>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</si>
  <si>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</si>
  <si>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</si>
  <si>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</si>
  <si>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</si>
  <si>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</si>
  <si>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</si>
  <si>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</si>
  <si>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</si>
  <si>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LÍNEAS  ESTRATÉGICA / SECTOR</t>
  </si>
  <si>
    <t>Prevención y promoción de la salud a lo largo de la vida</t>
  </si>
  <si>
    <t>Calidad en la salud municipal</t>
  </si>
  <si>
    <t>Control al consumo de sustancias psicoactivas</t>
  </si>
  <si>
    <t>Cobertura y acceso al servicio de salud municipal</t>
  </si>
  <si>
    <t>Aseguramiento de la población</t>
  </si>
  <si>
    <t>Disminución de la desnutrición y el hambre</t>
  </si>
  <si>
    <t>Entornos saludables (EES)</t>
  </si>
  <si>
    <t>Promoción de la salud mental y convivencia</t>
  </si>
  <si>
    <t>Salud sexual y reproductiva</t>
  </si>
  <si>
    <t>Fortalecimiento de la autoridad  sanitaria.</t>
  </si>
  <si>
    <t>Seguridad alimentaria y nutricional</t>
  </si>
  <si>
    <t>1.2.1</t>
  </si>
  <si>
    <t>1.2.2</t>
  </si>
  <si>
    <t>1.2.3</t>
  </si>
  <si>
    <t>1.2.4</t>
  </si>
  <si>
    <t>1.2.5</t>
  </si>
  <si>
    <t>1.2.6</t>
  </si>
  <si>
    <t>1.3</t>
  </si>
  <si>
    <t>1.3.1</t>
  </si>
  <si>
    <t>Gestión y subsidios para el mejoramiento de vivienda de interés social, urbana y rural</t>
  </si>
  <si>
    <t>Ampliación de la cobertura</t>
  </si>
  <si>
    <t>Desarrollo de un hábitat con calidad en la población</t>
  </si>
  <si>
    <t>Calidad de Hogar</t>
  </si>
  <si>
    <t xml:space="preserve">Gestión y subsidios para la construcción de vivienda de interés social urbano y rural. </t>
  </si>
  <si>
    <t xml:space="preserve">Gestión y subsidios para la reubicación de viviendas en zonas de alto riesgo no mitigable. </t>
  </si>
  <si>
    <t>1.3.2</t>
  </si>
  <si>
    <t>1.3.3</t>
  </si>
  <si>
    <t>1.3.4</t>
  </si>
  <si>
    <t>1.3.5</t>
  </si>
  <si>
    <t>1.3.6</t>
  </si>
  <si>
    <t>1.3.7</t>
  </si>
  <si>
    <t>GRUPOS VULNERABLES</t>
  </si>
  <si>
    <t>1.4</t>
  </si>
  <si>
    <t xml:space="preserve">Atención integral a madres y padres cabezas de hogar </t>
  </si>
  <si>
    <t>Atención integral al adulto mayor</t>
  </si>
  <si>
    <t>Atención y apoyo a la niñez, infancia y adolescencia</t>
  </si>
  <si>
    <t>Niños, adolescentes y jóvenes nuestro mayor activo</t>
  </si>
  <si>
    <t>Los mayores Siderenses nuestros referentes de vida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</si>
  <si>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</si>
  <si>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</si>
  <si>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</si>
  <si>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</si>
  <si>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</si>
  <si>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</si>
  <si>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</si>
  <si>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</si>
  <si>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DEPORTE EN LA ESTRELLA</t>
  </si>
  <si>
    <t>1.5</t>
  </si>
  <si>
    <t>Implementación del Plan Decenal del Deporte y la Recreación</t>
  </si>
  <si>
    <t>Mejores  escenarios deportivos y recreativos</t>
  </si>
  <si>
    <t>Fortalecimiento para la práctica del deporte y la recreación</t>
  </si>
  <si>
    <t>Ejercitarse vale la pena por tu Bien- Estar</t>
  </si>
  <si>
    <t>1.5.1</t>
  </si>
  <si>
    <t>1.5.2</t>
  </si>
  <si>
    <t>1.5.3</t>
  </si>
  <si>
    <t>1.5.4</t>
  </si>
  <si>
    <t>1.5.5</t>
  </si>
  <si>
    <t>SOCIEDAD Y CULTURA</t>
  </si>
  <si>
    <t>1.6</t>
  </si>
  <si>
    <t xml:space="preserve">Dotación y fortalecimiento de los servicios bibliotecarios para el fomento de la lectura, la accesibilidad ciudadana a la información, el conocimiento, la cultura y la lúdica. </t>
  </si>
  <si>
    <t>Dotación de infraestructura cultural</t>
  </si>
  <si>
    <t>1.6.1</t>
  </si>
  <si>
    <t>1.6.2</t>
  </si>
  <si>
    <t>1.6.3</t>
  </si>
  <si>
    <t>1.6.4</t>
  </si>
  <si>
    <t>1.6.5</t>
  </si>
  <si>
    <t>1.6.6</t>
  </si>
  <si>
    <t>1.7</t>
  </si>
  <si>
    <t>Programa de Saneamiento Básico integral</t>
  </si>
  <si>
    <t>Construcción de soluciones alternas de tratamiento de aguas residuales en sector rural</t>
  </si>
  <si>
    <t>1.7.1</t>
  </si>
  <si>
    <t>1.7.2</t>
  </si>
  <si>
    <t>1.7.3</t>
  </si>
  <si>
    <t>1.7.4</t>
  </si>
  <si>
    <t>DIMENSION ECONÓMICA</t>
  </si>
  <si>
    <t>2.1</t>
  </si>
  <si>
    <t>Revisión y ajuste del direccionamiento estratégico del municipio</t>
  </si>
  <si>
    <t>Formación para el empleo y la  empresa</t>
  </si>
  <si>
    <t>Fomento al emprendimiento</t>
  </si>
  <si>
    <t xml:space="preserve">Fomento de la formación con pertinencia para el trabajo. </t>
  </si>
  <si>
    <t xml:space="preserve">Fomento y apoyo a las apropiaciones tecnológicas en procesos empresariales </t>
  </si>
  <si>
    <t xml:space="preserve">Promoción de asociaciones y alianzas para el desarrollo empresarial e industrial. </t>
  </si>
  <si>
    <t>Articulación complementaria al programa Emforma de la Cámara de Comercio Aburrá Sur</t>
  </si>
  <si>
    <t>Calendario ferial para sector empresarial local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</si>
  <si>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</si>
  <si>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</si>
  <si>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</si>
  <si>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</si>
  <si>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</si>
  <si>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</si>
  <si>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</si>
  <si>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</si>
  <si>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</si>
  <si>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</si>
  <si>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</si>
  <si>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COMPETITIVIDAD</t>
  </si>
  <si>
    <t>2.2</t>
  </si>
  <si>
    <t>Alianza alcaldía – empresa para la generación del empleo en el municipio</t>
  </si>
  <si>
    <t>Incentivos a la inversión y fortalecimiento de capacidades municipales</t>
  </si>
  <si>
    <t>2.2.1</t>
  </si>
  <si>
    <t>2.2.2</t>
  </si>
  <si>
    <t>2.2.3</t>
  </si>
  <si>
    <t>2.2.4</t>
  </si>
  <si>
    <t>CODIGO INDICADOR R</t>
  </si>
  <si>
    <t>TURISMO</t>
  </si>
  <si>
    <t>2.3</t>
  </si>
  <si>
    <t>Guías turísticos: Fomento del Patrimonio Histórico, Cultural y turístico.</t>
  </si>
  <si>
    <t>Ruta turística de La Estrella</t>
  </si>
  <si>
    <t>2.3.1</t>
  </si>
  <si>
    <t>2.3.2</t>
  </si>
  <si>
    <t>2.3.3</t>
  </si>
  <si>
    <t>2.3.4</t>
  </si>
  <si>
    <t>AGRICULTURA</t>
  </si>
  <si>
    <t>2.4</t>
  </si>
  <si>
    <t>Gestión y fomento de proyectos productivos integrales y/o granjas piscícolas rurales</t>
  </si>
  <si>
    <t xml:space="preserve">Apoyo a proyectos de granjas agropecuarias. </t>
  </si>
  <si>
    <t xml:space="preserve">Promoción de alianzas para la asociación de pequeños productores agropecuarios. </t>
  </si>
  <si>
    <t>2.4.1</t>
  </si>
  <si>
    <t>2.4.2</t>
  </si>
  <si>
    <t>2.4.3</t>
  </si>
  <si>
    <t>2.4.4</t>
  </si>
  <si>
    <t>TRANSPORTE / PLAN DE MOVILIDAD DE LA ESTRELLA</t>
  </si>
  <si>
    <t>2.5</t>
  </si>
  <si>
    <t>2.5.1</t>
  </si>
  <si>
    <t>2.5.2</t>
  </si>
  <si>
    <t>2.5.3</t>
  </si>
  <si>
    <t>2.5.4</t>
  </si>
  <si>
    <t>2.5.5</t>
  </si>
  <si>
    <t xml:space="preserve">DIMENSIÓN AMBIENTAL </t>
  </si>
  <si>
    <t>3.1</t>
  </si>
  <si>
    <t>Conservación, protección y restauración de los recursos naturales y del medio ambiente</t>
  </si>
  <si>
    <t>Educación ambiental</t>
  </si>
  <si>
    <t>Programa de Áreas de Reserva Forestal Municipal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</si>
  <si>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</si>
  <si>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</si>
  <si>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</si>
  <si>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</si>
  <si>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</si>
  <si>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</si>
  <si>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</si>
  <si>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</si>
  <si>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</si>
  <si>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</si>
  <si>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GESTION DEL RIESGO: PREVENCIÓN Y ATENCIÓN DE DESASTRES</t>
  </si>
  <si>
    <t>3.2</t>
  </si>
  <si>
    <t xml:space="preserve">Apoyo al fortalecimiento de los organismos de socorro oficiales y voluntariados </t>
  </si>
  <si>
    <t xml:space="preserve">Adquisición de bienes e insumos para la población afectada por desastres. </t>
  </si>
  <si>
    <t xml:space="preserve">Prevención, Protección y Contingencias en obras de infraestructura. </t>
  </si>
  <si>
    <t>Dotación de equipos para la atención de emergencias y contingencias. Para el Cuerpo de Bomberos Voluntarios La Estrella y Defensa Civil de La Estrella</t>
  </si>
  <si>
    <t>Instalación de sistema de alerta tempranas en zonas de alto riesgo</t>
  </si>
  <si>
    <t>3.2.1</t>
  </si>
  <si>
    <t>3.2.2</t>
  </si>
  <si>
    <t>3.2.3</t>
  </si>
  <si>
    <t>3.2.4</t>
  </si>
  <si>
    <t>3.2.5</t>
  </si>
  <si>
    <t xml:space="preserve">DIMENSIÓN INSTITUCIONAL </t>
  </si>
  <si>
    <t>FORTALECIMIENTO INSTITUCIONAL.</t>
  </si>
  <si>
    <t>4.1</t>
  </si>
  <si>
    <t xml:space="preserve">Fortalecimiento de los recursos técnicos y  físicos para el mejoramiento de la comunicación e interrelación con la comunidad </t>
  </si>
  <si>
    <t>4.1.1</t>
  </si>
  <si>
    <t>4.1.2</t>
  </si>
  <si>
    <t>4.1.3</t>
  </si>
  <si>
    <t>MUNICIPIO PARTICIPATIVO</t>
  </si>
  <si>
    <t>4.2</t>
  </si>
  <si>
    <t>Fortalecimiento de procesos ciudadanos y de participación con grupos poblacionales</t>
  </si>
  <si>
    <t>La administración al servicio de la comunidad</t>
  </si>
  <si>
    <t xml:space="preserve">Promoción  de la convivencia ciudadana y la seguridad pública </t>
  </si>
  <si>
    <t>Fortalecimiento y promoción  de las organizaciones sociales y comunitarias</t>
  </si>
  <si>
    <t>4.2.1</t>
  </si>
  <si>
    <t>4.2.3</t>
  </si>
  <si>
    <t>ADMINISTRACIÓN  CON RESPONSABILIDAD  Y CALIDAD</t>
  </si>
  <si>
    <t>Cultura organizacional en acción</t>
  </si>
  <si>
    <t>Fortalecimiento del Banco de Programas y  Proyectos</t>
  </si>
  <si>
    <t>Consolidación de la estrategia nacional de Gobierno en Línea / Acciones de Gobierno Visibles</t>
  </si>
  <si>
    <t>Gestión ágil con calidad</t>
  </si>
  <si>
    <t xml:space="preserve">Gestión de recursos </t>
  </si>
  <si>
    <t>Modernización de los procesos de desarrollo organizacional.</t>
  </si>
  <si>
    <t>Mejoramiento del desarrollo integral del talento humano</t>
  </si>
  <si>
    <t>4.3</t>
  </si>
  <si>
    <t>4.3.2</t>
  </si>
  <si>
    <t>4.3.3</t>
  </si>
  <si>
    <t>4.3.4</t>
  </si>
  <si>
    <t>4.3.5</t>
  </si>
  <si>
    <t>4.3.6</t>
  </si>
  <si>
    <t>SEGURIDAD Y CONVIVENCIA PARA EL  CONTROL DEL TERRITORIO</t>
  </si>
  <si>
    <t>4.4</t>
  </si>
  <si>
    <t>Estrategia educativa sobre seguridad y convivencia ciudadana en las IE</t>
  </si>
  <si>
    <t xml:space="preserve">Control y defensa del territorio </t>
  </si>
  <si>
    <t>Mejoramiento de la eficacia policial y la percepción ciudadana sobre seguridad</t>
  </si>
  <si>
    <t>Entornos seguros - Generación de ambientes que propicien la seguridad ciudadana y la preservación del orden público ­</t>
  </si>
  <si>
    <t xml:space="preserve">Fortalecimiento de los recursos humanos, técnicos y físicos  infraestructura y dotación para la seguridad </t>
  </si>
  <si>
    <t>Fomento de procesos de convivencia y cultura ciudadana en búsqueda de la tolerancia</t>
  </si>
  <si>
    <t>Red de Seguridad en el municipio</t>
  </si>
  <si>
    <t xml:space="preserve">No más droga: programa para el desestimulo, disminución y  prevención del consumo de drogas, alcohol y sustancias psicoactivas </t>
  </si>
  <si>
    <t>Promoción de procesos de colaboración de la comunidad en su seguridad (frentes de seguridad)</t>
  </si>
  <si>
    <t>Resocialización de comunidades en riesgo social</t>
  </si>
  <si>
    <t xml:space="preserve">Plan recompensas: colabora con la  Justicia. 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</si>
  <si>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</si>
  <si>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</si>
  <si>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</si>
  <si>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</si>
  <si>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</si>
  <si>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</si>
  <si>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</si>
  <si>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</si>
  <si>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</si>
  <si>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</si>
  <si>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</si>
  <si>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INFRAESTRUCTURA:  SERVICIOS PÚBLICOS Y RED VIAL</t>
  </si>
  <si>
    <t>4.5</t>
  </si>
  <si>
    <t>Urbanismo y desarrollo</t>
  </si>
  <si>
    <t xml:space="preserve">Expansión y mantenimiento del  alumbrado público </t>
  </si>
  <si>
    <t xml:space="preserve">Electrificación rural. </t>
  </si>
  <si>
    <t xml:space="preserve">Alumbrado Navideño. </t>
  </si>
  <si>
    <t xml:space="preserve">Semaforización y señalización vial. </t>
  </si>
  <si>
    <t>4.5.1</t>
  </si>
  <si>
    <t>4.5.2</t>
  </si>
  <si>
    <t>4.5.3</t>
  </si>
  <si>
    <t>4.5.4</t>
  </si>
  <si>
    <t>4.5.5</t>
  </si>
  <si>
    <t>4.5.6</t>
  </si>
  <si>
    <t>JUSTICIA Y DERECHOS HUMANOS</t>
  </si>
  <si>
    <t>4.6</t>
  </si>
  <si>
    <t xml:space="preserve">Atención integral a personas privadas de la libertad en el Centro de Reclusión. </t>
  </si>
  <si>
    <t xml:space="preserve">Atención de contravenciones para propiciar la convivencia ciudadana </t>
  </si>
  <si>
    <t>Promoción y divulgación en  derechos humanos y paz</t>
  </si>
  <si>
    <t>Integración comunitaria sin discriminación</t>
  </si>
  <si>
    <t xml:space="preserve">Acciones de Derechos Humanos. </t>
  </si>
  <si>
    <t xml:space="preserve">Construcción de paz y convivencia ciudadana </t>
  </si>
  <si>
    <t xml:space="preserve">Atención integral de víctimas. </t>
  </si>
  <si>
    <t>4.6.1</t>
  </si>
  <si>
    <t>4.6.2</t>
  </si>
  <si>
    <t>4.6.3</t>
  </si>
  <si>
    <t>4.6.4</t>
  </si>
  <si>
    <t>4.6.5</t>
  </si>
  <si>
    <t>4.6.6</t>
  </si>
  <si>
    <t>Secretaria</t>
  </si>
  <si>
    <t>Hacienda</t>
  </si>
  <si>
    <t>Variable Indicador Resultado</t>
  </si>
  <si>
    <t>Porcentaje</t>
  </si>
  <si>
    <t>Nombre del Indicador</t>
  </si>
  <si>
    <t>Unidad de medida</t>
  </si>
  <si>
    <t>Clase</t>
  </si>
  <si>
    <t>Frecuencia</t>
  </si>
  <si>
    <t>Variable Numerador</t>
  </si>
  <si>
    <t>Variable denominador</t>
  </si>
  <si>
    <t>Código del grupo</t>
  </si>
  <si>
    <t>PESO</t>
  </si>
  <si>
    <t>SECRETARÍA</t>
  </si>
  <si>
    <t>Dimension</t>
  </si>
  <si>
    <t>Meta 2016</t>
  </si>
  <si>
    <t>Meta 2017</t>
  </si>
  <si>
    <t>Meta 2018</t>
  </si>
  <si>
    <t>Meta 2019</t>
  </si>
  <si>
    <t>Anual</t>
  </si>
  <si>
    <t>Mantenimiento</t>
  </si>
  <si>
    <t>Numero</t>
  </si>
  <si>
    <t>Incremento</t>
  </si>
  <si>
    <t>RESPONSABLE</t>
  </si>
  <si>
    <t>Meta
2016</t>
  </si>
  <si>
    <t>Meta 
2017</t>
  </si>
  <si>
    <t>Meta
2018</t>
  </si>
  <si>
    <t>Meta 
2019</t>
  </si>
  <si>
    <t>Meta Cuatrienio</t>
  </si>
  <si>
    <t>Line Base</t>
  </si>
  <si>
    <t>trimestral</t>
  </si>
  <si>
    <t>Campañas para el mejoramiento del recaudo implementadas</t>
  </si>
  <si>
    <t>Tasa de homicidios</t>
  </si>
  <si>
    <t>Tasa</t>
  </si>
  <si>
    <t>Decreciente</t>
  </si>
  <si>
    <t>Numero de homicidios</t>
  </si>
  <si>
    <t>Numero de habitantes del municipio</t>
  </si>
  <si>
    <t>Gobierno</t>
  </si>
  <si>
    <t>Tasa de hurto a comercio</t>
  </si>
  <si>
    <t>Tasa de hurto a residencias</t>
  </si>
  <si>
    <t>Tasa de hurto a motocicletas</t>
  </si>
  <si>
    <t>Porcentaje de sitios de expendios de sustancias psicoactivas identificados, intervenidos con acciones judiciales</t>
  </si>
  <si>
    <t>Numero de hurtos a personas</t>
  </si>
  <si>
    <t>Numero de hurtos a residencias</t>
  </si>
  <si>
    <t>Numero de hurtos a motocicletas</t>
  </si>
  <si>
    <t>Numero de hurtos a comercios</t>
  </si>
  <si>
    <t>Numero de sitios de expendio de drogas en el municipio identificados</t>
  </si>
  <si>
    <t>Numero de sitios de expendio de drogas en el municipio identificados y judicializados</t>
  </si>
  <si>
    <t>Total de encuestas realizadas</t>
  </si>
  <si>
    <t>Capacitaciones y eventos para promover la convivencia y cultura ciudadana</t>
  </si>
  <si>
    <t xml:space="preserve">Programas implementados para el desestimulo, disminución y  prevención del consumo de drogas, alcohol y sustancias psicoactivas </t>
  </si>
  <si>
    <t>Plan de recompensa creado</t>
  </si>
  <si>
    <t>Plan creado e implementado</t>
  </si>
  <si>
    <t>Capacitaciones y eventos para promover la convivencia y seguridad ciudadana en las IE</t>
  </si>
  <si>
    <t>Estrategias de Promoción y divulgación en  derechos humanos y paz (capacitaciones, eventos, reuniones, volantes, cartillas)</t>
  </si>
  <si>
    <t>Total de internos</t>
  </si>
  <si>
    <t>Tasa de deserción estudiantil en preescolar</t>
  </si>
  <si>
    <t>Tasa bruta de escolaridad general</t>
  </si>
  <si>
    <t>Tasa bruta de escolaridad - preescolar</t>
  </si>
  <si>
    <t>Tasa Bruta de escolaridad primaria</t>
  </si>
  <si>
    <t>Tasa Bruta de escolaridad - secundaria y media</t>
  </si>
  <si>
    <t>Tasa Bruta de escolaridad - superior</t>
  </si>
  <si>
    <t xml:space="preserve">No de estudiantes matriculados </t>
  </si>
  <si>
    <t>No de estudiantes en edad escolar</t>
  </si>
  <si>
    <t>No de estudiantes matriculados en preescolar</t>
  </si>
  <si>
    <t>Total de población infantil de 5 años</t>
  </si>
  <si>
    <t>No de estudiantes matriculados en primaria</t>
  </si>
  <si>
    <t>Total de población de 6 a 10 años</t>
  </si>
  <si>
    <t>No de estudiantes matriculados en secundaria y media</t>
  </si>
  <si>
    <t>Total de población de 11 a 17 años</t>
  </si>
  <si>
    <t>N. De estudiantes de 11 que inician estudios superiores</t>
  </si>
  <si>
    <t>N de estudiantes que se gradúan del grado 11 año anterior</t>
  </si>
  <si>
    <t>flujo</t>
  </si>
  <si>
    <t>No. de estudiantes que desertan en preescolar</t>
  </si>
  <si>
    <t>Desempeño de los estudiantes en las pruebas del saber 11</t>
  </si>
  <si>
    <t>Numero de IE con desempeño medio y alto en pruebas saber 11</t>
  </si>
  <si>
    <t>Total IEO</t>
  </si>
  <si>
    <t>Tasa de repitencia en primaria</t>
  </si>
  <si>
    <t>Numero de estudiantes repitentes</t>
  </si>
  <si>
    <t>Total de estudiantes de primaria</t>
  </si>
  <si>
    <t>Tasa de repitencia en secundaria</t>
  </si>
  <si>
    <t>Total de estudiantes de secundaria</t>
  </si>
  <si>
    <t>Tasa de deserción estudiantil en primaria</t>
  </si>
  <si>
    <t>No. de estudiantes que desertan en primaria</t>
  </si>
  <si>
    <t>Total de población en preescolar</t>
  </si>
  <si>
    <t xml:space="preserve">Total de población en primaria </t>
  </si>
  <si>
    <t>No. de estudiantes que desertan en secundaria</t>
  </si>
  <si>
    <t>capacidad</t>
  </si>
  <si>
    <t>Numero de establecimientos de comercio</t>
  </si>
  <si>
    <t>Numero de hogares</t>
  </si>
  <si>
    <t>casos atendidos</t>
  </si>
  <si>
    <t>Seguridad Social y Familia</t>
  </si>
  <si>
    <t xml:space="preserve">Restablecimientos de derechos de los niñ@s y adolescentes - </t>
  </si>
  <si>
    <t>Asistencias y apoyos psicosociales realizados</t>
  </si>
  <si>
    <t>total casos recibidos</t>
  </si>
  <si>
    <t>Total de procesos recibidos</t>
  </si>
  <si>
    <t>total de participaciones a eventos</t>
  </si>
  <si>
    <t>Kit escolares entregados a los estudiantes de las IEO</t>
  </si>
  <si>
    <t>Uniformes entregados a los estudiantes de las IEO</t>
  </si>
  <si>
    <t>Estudiantes beneficiados del programa Escuela en Casa</t>
  </si>
  <si>
    <t>N. Kit escolares entregados a los estudiantes de las IEO</t>
  </si>
  <si>
    <t>N. De Uniformes entregados a los estudiantes de las IEO</t>
  </si>
  <si>
    <t>N. De estudiantes beneficiados del programa Escuela en Casa</t>
  </si>
  <si>
    <t>Ferias realizadas para  premiar la innovación y el desarrollo</t>
  </si>
  <si>
    <t>N. Ferias realizadas para  premiar la innovación y el desarrollo</t>
  </si>
  <si>
    <t>Aulas interactivas en las IEO en funcionamiento</t>
  </si>
  <si>
    <t>N. Aulas interactivas en las IEO en funcionamiento</t>
  </si>
  <si>
    <t>N. De dotaciones realizadas a las instituciones educativas por año</t>
  </si>
  <si>
    <t>Acompañamiento a los proyectos educativos y planes de estudio de las instituciones educativas oficiales</t>
  </si>
  <si>
    <t>N. De Acompañamiento a los proyectos educativos y planes de estudio de las instituciones educativas oficiales</t>
  </si>
  <si>
    <t>Tasa de deserción estudiantil en media</t>
  </si>
  <si>
    <t>Tasa de repitencia en media</t>
  </si>
  <si>
    <t>Tasa de extraedad</t>
  </si>
  <si>
    <t xml:space="preserve">Estudiantes que se benefician del transporte escolar </t>
  </si>
  <si>
    <t xml:space="preserve">N. De estudiantes que se benefician del transporte escolar </t>
  </si>
  <si>
    <t>9 Estudiantes</t>
  </si>
  <si>
    <t xml:space="preserve">Docentes y estudiantes de IEO formados en programas investigación, innovación y renovación </t>
  </si>
  <si>
    <t xml:space="preserve">N. Docentes y estudiantes de IEO formados en el programa investigación, innovación y renovación </t>
  </si>
  <si>
    <t>Seguimiento y control al sistema de matriculas(SIMAT)</t>
  </si>
  <si>
    <t>Nro. De Seguimientos y control al sistema de matriculas(SIMAT)</t>
  </si>
  <si>
    <t>fortalecimiento para la educación superior</t>
  </si>
  <si>
    <t>Talleres, cursos y actividades dictados a las personas del aula de emprendimiento UAI</t>
  </si>
  <si>
    <t>Actividades extracurriculares deportivas, culturales, artísticas, cívicas y lúdicas</t>
  </si>
  <si>
    <t>Actividades extracurriculares  deportivas, culturales, artísticas, cívicas y lúdicas para la construcción de una educación integral</t>
  </si>
  <si>
    <t>Intervenciones realizadas</t>
  </si>
  <si>
    <t>Implementación del plan estratégico educativo PEM.</t>
  </si>
  <si>
    <t>Porcentaje de implementación del PEM</t>
  </si>
  <si>
    <t>Flujo</t>
  </si>
  <si>
    <t>Proyectos Programados (111)</t>
  </si>
  <si>
    <t>Proyectos Ejecutados (45)</t>
  </si>
  <si>
    <t>40.5%</t>
  </si>
  <si>
    <t>Formación y generación de competencias educativas y pedagógicas para nuestros maestros</t>
  </si>
  <si>
    <t>Dotaciones entregadas a la red de bibliotecas y ludotecas</t>
  </si>
  <si>
    <t>Oferta de servicios brindados en las redes de bibliotecas y ludotecas</t>
  </si>
  <si>
    <t xml:space="preserve">Infraestructura para el mejoramiento de ambientes de aprendizaje  </t>
  </si>
  <si>
    <t xml:space="preserve">Estimulos, incentivos y Fomento de la investigación, innovación y renovación pedagógica en las instituciones educativas oficiales </t>
  </si>
  <si>
    <t xml:space="preserve">Calidad educativa con pertinencia y competencia mejor educación para todos </t>
  </si>
  <si>
    <t>Seguimiento y apoyo a las pruebas SABER</t>
  </si>
  <si>
    <t>Estrategias de retención escolar</t>
  </si>
  <si>
    <t>Estrategias implementadas de retención escolar</t>
  </si>
  <si>
    <t>Catedra municipal amor por la estrella, Catedra de Paz</t>
  </si>
  <si>
    <t>Estrategias pedagógicas implementadas</t>
  </si>
  <si>
    <t>Proteger y promover la diversidad y el patrimonio cultural: arqueológico, material, inmaterial y natural del municipio.</t>
  </si>
  <si>
    <t>Fomentar y apoyar el acceso a bienes y servicios culturales.</t>
  </si>
  <si>
    <t>Apoyar la investigación, innovación, creación y emprendimiento cultural </t>
  </si>
  <si>
    <t>Fortalecer la institucionalidad cultural y a la participación ciudadana</t>
  </si>
  <si>
    <t xml:space="preserve">Fomento de eventos culturales y manifestaciones culturales </t>
  </si>
  <si>
    <t>Proyecto de manejo del patrimonio cultural</t>
  </si>
  <si>
    <t>Formación para el arte</t>
  </si>
  <si>
    <t>Procesos de participación ciudadana</t>
  </si>
  <si>
    <t>Actividades y eventos culturales realizados</t>
  </si>
  <si>
    <t>Mejoramiento de la infraestructura para el arte y la cultura</t>
  </si>
  <si>
    <t xml:space="preserve">Mobiliario Cultural </t>
  </si>
  <si>
    <t>Implementación de alianzas público privadas para el desarrollo municipal</t>
  </si>
  <si>
    <t xml:space="preserve">Mejorando la gestión: fortalecimiento del modelo integrado de gestión </t>
  </si>
  <si>
    <t>Modernización y fortalecimiento de los sistemas de información software y hardware</t>
  </si>
  <si>
    <t>Implementación de un sistema de gestión de bienes inmuebles y muebles del municipio</t>
  </si>
  <si>
    <t>Modernización administrativa mejorando la gestión de cara al ciudadano</t>
  </si>
  <si>
    <t>Mejoramiento, sostenimiento y adecuación de la infraestructura física institucional</t>
  </si>
  <si>
    <t>4.1.4</t>
  </si>
  <si>
    <t>4.1.5</t>
  </si>
  <si>
    <t>4.1.6</t>
  </si>
  <si>
    <t>4.1.7</t>
  </si>
  <si>
    <t>4.1.8</t>
  </si>
  <si>
    <t>Cobertura de los programas de bienestar laboral</t>
  </si>
  <si>
    <t>tasa</t>
  </si>
  <si>
    <t>anual</t>
  </si>
  <si>
    <t>Total de funcionarios</t>
  </si>
  <si>
    <t>No. de estudiantes que desertan en media</t>
  </si>
  <si>
    <t>Total de población en Media</t>
  </si>
  <si>
    <t>Capacidad</t>
  </si>
  <si>
    <t>Servicios Administrativos</t>
  </si>
  <si>
    <t>Índice de clima organizacional</t>
  </si>
  <si>
    <t>Índice</t>
  </si>
  <si>
    <t>Plan de reestructuración formulado</t>
  </si>
  <si>
    <t>Encuestas con calificación alta y media</t>
  </si>
  <si>
    <t>Total encuestados</t>
  </si>
  <si>
    <t>General</t>
  </si>
  <si>
    <t>Jorge Augusto Calle</t>
  </si>
  <si>
    <t>Licenciamiento de Software</t>
  </si>
  <si>
    <t>Mejoramiento de la Infraestructura de Red de Datos</t>
  </si>
  <si>
    <t>Puntos de datos instalados</t>
  </si>
  <si>
    <t>Fortalecimiento y mejora en el sistema de gestion documental y archivo</t>
  </si>
  <si>
    <t>Capacitaciones realizadas que impacten en las competencias laborales de los funcionarios</t>
  </si>
  <si>
    <t>Incentivos laborales entregados</t>
  </si>
  <si>
    <t>Acceso a los servicios de Salud</t>
  </si>
  <si>
    <t>Total de objetivos programados normativamente</t>
  </si>
  <si>
    <t>Cobertura de aseguramiento al sistema general de seguridad social en salud</t>
  </si>
  <si>
    <t>Total de la población (DANE)</t>
  </si>
  <si>
    <t xml:space="preserve">Total población Base de datos Sisben </t>
  </si>
  <si>
    <t xml:space="preserve">Tasa de desnutrición global en menores de 5 años </t>
  </si>
  <si>
    <t>Total de niños menores de 5 años</t>
  </si>
  <si>
    <t>95.5%</t>
  </si>
  <si>
    <t xml:space="preserve">Cantidad de Fallecidos residentes en el municipio </t>
  </si>
  <si>
    <t>Tasa bruta de Mortalidad (por cada 1000 Habitantes)</t>
  </si>
  <si>
    <t>2.9</t>
  </si>
  <si>
    <t>2.97</t>
  </si>
  <si>
    <t>2.95</t>
  </si>
  <si>
    <t>2.92</t>
  </si>
  <si>
    <t>2.90</t>
  </si>
  <si>
    <t>Tasa de mortalidad infantil en menores de 1 año(Por cada 1000 Habitantes</t>
  </si>
  <si>
    <t>Total de nacidos vivos(X cada 1000 hab)</t>
  </si>
  <si>
    <t>Total de la población (X cada 1000 Hab)</t>
  </si>
  <si>
    <t>Tasa bruta de natalidad (X cada 1000 Hab</t>
  </si>
  <si>
    <t>9.4%</t>
  </si>
  <si>
    <t>9.3</t>
  </si>
  <si>
    <t>9.2</t>
  </si>
  <si>
    <t>9.1</t>
  </si>
  <si>
    <t>Tasa de mortalidad Materna (X cada 10000 hab</t>
  </si>
  <si>
    <t>Tasa de mortalidad por EDA</t>
  </si>
  <si>
    <t>Tasa de mortalidad por IRA</t>
  </si>
  <si>
    <t>Total población menores de 5 años</t>
  </si>
  <si>
    <t>Cobertura de vacunación en menores de 1 año</t>
  </si>
  <si>
    <t>Tasa de muertes por desnutrición en menores de 5 años</t>
  </si>
  <si>
    <t>Total población(X cada 1000 hab)</t>
  </si>
  <si>
    <t>Tasa de mortalidad por lesiones autoinflingidas (X cada 1000 Hab)</t>
  </si>
  <si>
    <t>9.4</t>
  </si>
  <si>
    <t>Porcentaje de personas con intento de suicido</t>
  </si>
  <si>
    <t>Total de población</t>
  </si>
  <si>
    <t>0.5%</t>
  </si>
  <si>
    <t>0.9%</t>
  </si>
  <si>
    <t>0.7%</t>
  </si>
  <si>
    <t>0.6%</t>
  </si>
  <si>
    <t>7.3</t>
  </si>
  <si>
    <t>7.28</t>
  </si>
  <si>
    <t>7.25</t>
  </si>
  <si>
    <t>7.23</t>
  </si>
  <si>
    <t>Porcentaje de bajo peso al nacer</t>
  </si>
  <si>
    <t>Total de nacidos vivos</t>
  </si>
  <si>
    <t>9.75%</t>
  </si>
  <si>
    <t>9.5%</t>
  </si>
  <si>
    <t>9.25%</t>
  </si>
  <si>
    <t>Tasa de desempleo (DANE)</t>
  </si>
  <si>
    <t>12.75</t>
  </si>
  <si>
    <t>12.50</t>
  </si>
  <si>
    <t>12.25</t>
  </si>
  <si>
    <t>Porcentaje de hogares con empleo informal</t>
  </si>
  <si>
    <t>Total de hogares del municipio</t>
  </si>
  <si>
    <t>69.7%</t>
  </si>
  <si>
    <t xml:space="preserve">Total de muestras a los acueductos </t>
  </si>
  <si>
    <t>Cobertura integral al adulto mayor</t>
  </si>
  <si>
    <t>Total de personas con Discapacidad (En el RLCPD - SISPRO)</t>
  </si>
  <si>
    <t>Cobertura integral en personas con discapacidad (En el RLCPD - SISPRO)</t>
  </si>
  <si>
    <t>Total de la población de adultos mayores</t>
  </si>
  <si>
    <t>22.5%</t>
  </si>
  <si>
    <t>Cobertura integral a la población victimas del conflicto armado y victimas del desplazamiento</t>
  </si>
  <si>
    <t>Total de personas victimas del conflicto armado y victimas del desplazamiento</t>
  </si>
  <si>
    <t>77.5%</t>
  </si>
  <si>
    <t>72.5%</t>
  </si>
  <si>
    <t>DIMENSIÓN ECONÓMICA</t>
  </si>
  <si>
    <t>EMPRENDIMIENTO, ECONOMÍA, EMPLEO.</t>
  </si>
  <si>
    <t>Fortalecimiento de la agencia pública de empleo</t>
  </si>
  <si>
    <t>Personas Colocadas con la agencia pública de Empleo</t>
  </si>
  <si>
    <t>Total de personas inscritas en la agencia pública de empleo</t>
  </si>
  <si>
    <t>Alianzas público- privadas establecidas</t>
  </si>
  <si>
    <t xml:space="preserve">Infraestructura </t>
  </si>
  <si>
    <t xml:space="preserve">Implementación política pública del adulto mayor </t>
  </si>
  <si>
    <t xml:space="preserve">Implementación de la política pública de atención integral a las personas con capacidades diferentes </t>
  </si>
  <si>
    <t>Implementación de la política pública de genero Mujer y equidad una prioridad</t>
  </si>
  <si>
    <t xml:space="preserve">Atención integral a la familia </t>
  </si>
  <si>
    <t>Cobertura en el programa de Mas Familias en acción</t>
  </si>
  <si>
    <t>Total de inscritos al programa</t>
  </si>
  <si>
    <t>92% (año 2015, inscritos 650 total 700)</t>
  </si>
  <si>
    <t xml:space="preserve">Implementación de la política pública de infancia y adolescencia </t>
  </si>
  <si>
    <t xml:space="preserve">Fortalecimiento de la institucionalidad para responder equitativamente  el goce efectivo de derechos de victimas </t>
  </si>
  <si>
    <t>Implementación de plan decenal de salud</t>
  </si>
  <si>
    <t>Porcentaje de implementación del plan decenal de salud</t>
  </si>
  <si>
    <t>total de actividades y productos para el desarrollo del plan decenal de salud programados</t>
  </si>
  <si>
    <t>Política pública de atención integral a las personas con capacidades diferentes Mantenida</t>
  </si>
  <si>
    <t>JAC activas y ajustadas a la ley 743 de 2002</t>
  </si>
  <si>
    <t>Eventos realizados para promover la ley de participación ciudadana</t>
  </si>
  <si>
    <t xml:space="preserve">Nivel de participación de las organizaciones comunitarias y sociales </t>
  </si>
  <si>
    <t>Total de organizaciones comunitarias y sociales caracterizadas</t>
  </si>
  <si>
    <t>La Estrella diversa (equidad de genero)</t>
  </si>
  <si>
    <t>Actividades realizadas con enfoque de igualdad de genero para organizaciones de mujeres(ferias y eventos, capacitaciones, talleres, emprendimiento, observatorio)</t>
  </si>
  <si>
    <t>Nro. De Actividades realizadas para el Fortalecimiento de la institucionalidad para responder equitativamente  el goce efectivo de derechos de victimas (Caracterización, Atención al usuario, capacitaciones en deberes y derechos, ayudas inmediatas)</t>
  </si>
  <si>
    <t>Actividades integrales realizadas para el Fortalecimiento de la institucionalidad para responder equitativamente  el goce efectivo de derechos de victimas (Caracterización, Atención al usuario, capacitaciones en deberes y derechos, ayudas inmediatas)</t>
  </si>
  <si>
    <t xml:space="preserve">Implementacion de los objetivos Desarrollo sostenible </t>
  </si>
  <si>
    <t>Atención y apoyo a la niñez, infancia, adolescencia y juventud</t>
  </si>
  <si>
    <t xml:space="preserve">Mejoramiento en infraestructura de la red hospitalaria </t>
  </si>
  <si>
    <t>Saneamiento básico</t>
  </si>
  <si>
    <t>Política pública de genero, Mujer y equidad "una prioridad" mantenida</t>
  </si>
  <si>
    <t>Política pública de genero, Mujer y equidad "una prioridad" Mantenida</t>
  </si>
  <si>
    <t>Acompañamiento programa Probreza Extremma</t>
  </si>
  <si>
    <t>Actividades realizadas para la mejora de la calidad en la salud municipal(14 actividades)</t>
  </si>
  <si>
    <t>82.5%</t>
  </si>
  <si>
    <t>87.5%</t>
  </si>
  <si>
    <t>Actividades realizadas para Encaminar a los entornos saludables (9 actividades)</t>
  </si>
  <si>
    <t>Actividades realizadas para la promoción de la salud mental y convivencia</t>
  </si>
  <si>
    <t>Programas y Actividades realizadas para la seguridad alimentaria y nutricional (5 programas)</t>
  </si>
  <si>
    <t>Nro. Programas y Actividades realizadas para la seguridad alimentaria y nutricional (5 programas)</t>
  </si>
  <si>
    <t>Nro. Programas y Actividades Programas para la seguridad alimentaria y nutricional (5 programas)</t>
  </si>
  <si>
    <t>Meta de porcentaje de Cumplimiento establecida</t>
  </si>
  <si>
    <t>0 (SE EVALUO POR FASES Y NO POR EJES)</t>
  </si>
  <si>
    <t>Nivel de satisfacción impacto a la comunidad</t>
  </si>
  <si>
    <t>Total de usuarios encuestados</t>
  </si>
  <si>
    <t>Nivel de satisfacción en la prestación del servicio</t>
  </si>
  <si>
    <t xml:space="preserve">Sumatoria del nivel de satisfacción en los sectores evaluados  </t>
  </si>
  <si>
    <t>Numero de sectores evaluados</t>
  </si>
  <si>
    <t>52.2%</t>
  </si>
  <si>
    <t xml:space="preserve">Numero </t>
  </si>
  <si>
    <t xml:space="preserve">Dotaciones entregadas para mejorar el fortalecimiento de los recursos técnicos y  físicos para el mejoramiento de la comunicación e interrelación con la comunidad </t>
  </si>
  <si>
    <t>Continuidad en la certificación en Calidad</t>
  </si>
  <si>
    <t>Plataforma para la administración del sistema de gestión de Calidad</t>
  </si>
  <si>
    <t>Plataforma para la administración del sistema de gestión de Calidad adquirida</t>
  </si>
  <si>
    <t>Trimestral</t>
  </si>
  <si>
    <t>decreciente</t>
  </si>
  <si>
    <t>52.5%</t>
  </si>
  <si>
    <t>Tasa de mortalidad por accidentes de tránsito</t>
  </si>
  <si>
    <t>Total de accidentes</t>
  </si>
  <si>
    <t>Gabriel Jaime Dereix Restrepo</t>
  </si>
  <si>
    <t>Generacion de estrategias de movilidad no motorizada</t>
  </si>
  <si>
    <t>Nro. De estrategias implementadas</t>
  </si>
  <si>
    <t>Fomento al uso de la bicicleta y sistemas sostenibles de movilidad</t>
  </si>
  <si>
    <t>Capacitaciones, eventos, foros, cartillas para el uso de la bicicleta</t>
  </si>
  <si>
    <t>Nro. De Capacitaciones, eventos, foros, cartillas para el uso de la bicicleta</t>
  </si>
  <si>
    <t>Transporte público con criterio ambiental y movilidad sostenible</t>
  </si>
  <si>
    <t>Nro. De capacitaciones realizadas a las empresas de transporte publico de pasajeros</t>
  </si>
  <si>
    <t>Mejoramiento, recuperacion, construccion de infraestructura vial para la competitividad y la movilidad</t>
  </si>
  <si>
    <t>Estacionamientos regulados (ZER)</t>
  </si>
  <si>
    <t>Actualizacion y puesta en marcha del plan municipla de movilidad</t>
  </si>
  <si>
    <t xml:space="preserve">Plan de movilidad </t>
  </si>
  <si>
    <t>plan de movilidad funcionando</t>
  </si>
  <si>
    <t>Educacion vial y prevencion</t>
  </si>
  <si>
    <t>Pilar Astrid Posada</t>
  </si>
  <si>
    <t xml:space="preserve">Creación de las escuelas del deporte </t>
  </si>
  <si>
    <t>INDERE</t>
  </si>
  <si>
    <t>Jorge Quintero</t>
  </si>
  <si>
    <t xml:space="preserve">Total población </t>
  </si>
  <si>
    <t>programa implementado</t>
  </si>
  <si>
    <t>incremento</t>
  </si>
  <si>
    <t>total de actividades</t>
  </si>
  <si>
    <t>Plan decenal implementado</t>
  </si>
  <si>
    <t>Dotaciones entregadas para fortalecer la práctica del deporte y la recreación</t>
  </si>
  <si>
    <t>programa implementado y funcionando</t>
  </si>
  <si>
    <t>Total de escuelas programadas</t>
  </si>
  <si>
    <t xml:space="preserve">Fomento de la investigación, innovación y renovación pedagógica en las instituciones educativas oficiales </t>
  </si>
  <si>
    <t>Fortalecimiento del  programa de nutrición escolar y mejoramiento de restaurantes en la Estrella cero desnutrición escolar</t>
  </si>
  <si>
    <t xml:space="preserve">Dotación y modernización tecnológica en salas de cómputo y laboratorios en los planteles educativos tecnología para la inclusión digital y el desarrollo </t>
  </si>
  <si>
    <t xml:space="preserve">Dotación y modernización de aulas e instituciones educativas </t>
  </si>
  <si>
    <t xml:space="preserve">Reducir el nivel de analfabetismo en La estrella todos leemos </t>
  </si>
  <si>
    <t>Infraestructura educativa con para la calidad</t>
  </si>
  <si>
    <t xml:space="preserve">Formación y generación de competencias educativas y pedagógicas para nuestros maestros </t>
  </si>
  <si>
    <t>1.1.10</t>
  </si>
  <si>
    <t xml:space="preserve">Fortalecimiento de la educación superior </t>
  </si>
  <si>
    <t>Estimulos e incentivos y fomento a la investigación innovación renovacin pedagógica y experiencias pedagógicas exitosas</t>
  </si>
  <si>
    <t>Catedra municipal amor por la estrella catedra de paz</t>
  </si>
  <si>
    <t xml:space="preserve">DIMENSION SOCIAL </t>
  </si>
  <si>
    <t>Planeación</t>
  </si>
  <si>
    <t xml:space="preserve">Mejoramiento de acueductos. Y alcantarillados </t>
  </si>
  <si>
    <t xml:space="preserve">Formulación y ejecución del plan maestro de saneamiento y agua potable </t>
  </si>
  <si>
    <t>Nro. De sistemas de tratamiento de aguas residuales instalados</t>
  </si>
  <si>
    <t xml:space="preserve">Metros Lineales </t>
  </si>
  <si>
    <t>Metros lineales de acueducto construidos o reparados</t>
  </si>
  <si>
    <t>Metros lineales de alcantarillado construidos o reparados</t>
  </si>
  <si>
    <t>Plan maestro de saneamiento y agua potable   formulado</t>
  </si>
  <si>
    <t xml:space="preserve">Formación en cultura tributaria </t>
  </si>
  <si>
    <t>Fomento a la asociatividad productiva y generación de microcadenas productivas</t>
  </si>
  <si>
    <t>Promoción de vocaciones productivas y capacitación para el empleo</t>
  </si>
  <si>
    <t>Apoyo y fortalecimiento al Banco Siderense para el Desarrollo</t>
  </si>
  <si>
    <t xml:space="preserve">Actualización y fortalecimiento  del plan municipal de turismo </t>
  </si>
  <si>
    <t>Fortalecimiento y Consolidación del sector turístico Siderense</t>
  </si>
  <si>
    <t xml:space="preserve">Ecoturismo y rutas camineras ambientales </t>
  </si>
  <si>
    <t>Plan maestro de saneamiento y agua potable   ejecutado</t>
  </si>
  <si>
    <t>Situación presupuesta de ingresos</t>
  </si>
  <si>
    <t>Ingresos recaudados(impuestos, industria y comercio, todos los tributos del municipio)</t>
  </si>
  <si>
    <t>presupuesto definitivo de ingresos</t>
  </si>
  <si>
    <t>hacienda</t>
  </si>
  <si>
    <t>99.8%</t>
  </si>
  <si>
    <t>Situación presupuesta de gastos</t>
  </si>
  <si>
    <t>Gastos ejecutados</t>
  </si>
  <si>
    <t>presupuesto definitivo de gastos</t>
  </si>
  <si>
    <t>Situación presupuestal definitiva</t>
  </si>
  <si>
    <t>pesos</t>
  </si>
  <si>
    <t>Total recaudado - total de gastos ejecutados</t>
  </si>
  <si>
    <t>Limite de gasto ley 617</t>
  </si>
  <si>
    <t xml:space="preserve">Total gastos de funcionamiento </t>
  </si>
  <si>
    <t xml:space="preserve">Total de ingresos corrientes de libre destinación </t>
  </si>
  <si>
    <t>Cobertura En cultura tributaria</t>
  </si>
  <si>
    <t xml:space="preserve">Total Grupos capacitados </t>
  </si>
  <si>
    <t>47.5%</t>
  </si>
  <si>
    <t>Capacitaciones en cultural tributaria</t>
  </si>
  <si>
    <t>83.77%</t>
  </si>
  <si>
    <t>42.5%</t>
  </si>
  <si>
    <t>Formular e implementar la política pública de productividad y competitividad</t>
  </si>
  <si>
    <t xml:space="preserve">Programa de capacitaciones en innovación e y emprendimiento innovador </t>
  </si>
  <si>
    <t>Desarrollar políticas activas de mercado laboral a través de alianzas entre actores privados y publico</t>
  </si>
  <si>
    <t>Capacitaciones de fortalecimiento para planes de negocios y proyectos de emprendimiento</t>
  </si>
  <si>
    <t>Nro. Capacitaciones de fortalecimiento para planes de negocios y proyectos de emprendimiento</t>
  </si>
  <si>
    <t>Conferencias  realizadas para finanzas personales</t>
  </si>
  <si>
    <t>Nro. Conferencias  realizadas para finanzas personales</t>
  </si>
  <si>
    <t>Ferias y festivales realizados para el sector emprendimiento nacidos en el banco</t>
  </si>
  <si>
    <t>Nro. Ferias y festivales realizados para el sector emprendimiento nacidos en el banco</t>
  </si>
  <si>
    <t>Ideas de negocios Apoyadas para el empleo y la  empresa</t>
  </si>
  <si>
    <t>Mantenimiento y fortalecimiento al banco siderense para el desarrollo</t>
  </si>
  <si>
    <t xml:space="preserve">Nro. Proyectos Apoyados a las apropiaciones tecnológicas en procesos empresariales </t>
  </si>
  <si>
    <t xml:space="preserve">Proyectos Apoyados a las apropiaciones tecnológicas en procesos empresariales </t>
  </si>
  <si>
    <t>Nro. De Alianzas para el desarrollo empresarial e industrial</t>
  </si>
  <si>
    <t xml:space="preserve">Implementación de la estrategia de apoyo a los emprendedores rurales </t>
  </si>
  <si>
    <t xml:space="preserve">MEDIO AMBIENTE Y RECURSOS NATURALES
RECUPERACIÓN Y PRESERVACIÓN AMBIENTAL
</t>
  </si>
  <si>
    <t>Impleentacion de la política publica de protección animal</t>
  </si>
  <si>
    <t>Diseño y Construcción del Parque Ecológico Reserva del Romeral y Parque  Reserva de Miraflores</t>
  </si>
  <si>
    <t>Disposición, eliminación y Aprovechamiento de Residuos Sólidos fortalecimiento del PGIRS.</t>
  </si>
  <si>
    <t xml:space="preserve">Control de emisiones contaminantes de aire de fuentes móviles y fijas </t>
  </si>
  <si>
    <t>Recuperación, Manejo y aprovechamiento de cuencas y micro cuencas del municipio</t>
  </si>
  <si>
    <t>Programas de Reforestación Protectores</t>
  </si>
  <si>
    <t>Acciones afirmativas para la población recicladora implementadas</t>
  </si>
  <si>
    <t>Fortalecimiento de la Gestión del Riesgo. A través del empoderamiento del Consejo Municipal de Gestión del Riesgo</t>
  </si>
  <si>
    <t>Apoyos a proyectos de granjas agropecuarias</t>
  </si>
  <si>
    <t xml:space="preserve">Nro. de Alianzas para la asociación de pequeños productores agropecuarios. </t>
  </si>
  <si>
    <t>Alianzas para la asociación de pequeños productores agropecuarios.</t>
  </si>
  <si>
    <t>Acompañamientos en Asistencia técnica y agropecuaria a productores</t>
  </si>
  <si>
    <t>Asistencia técnica y agropecuaria a productores</t>
  </si>
  <si>
    <t>Nro. Acompañamientos en Asistencia técnica y agropecuaria a productores</t>
  </si>
  <si>
    <t xml:space="preserve">Caracterización a la población involucradas en proyectos productivos integrales y/o granjas piscícolas </t>
  </si>
  <si>
    <t>Fortalecimiento ampliación y mejoramiento del proyecto "CUIDÁ" en coordinación con el Área Metropolitana</t>
  </si>
  <si>
    <t>Conocimiento del riesgo a través del Inventario de asentamientos en zona de alto riesgo</t>
  </si>
  <si>
    <t xml:space="preserve">Capacitación en Cambio climático y alternativas de ahorro eficiente de energía </t>
  </si>
  <si>
    <t>Fortalecimiento del fondo municipal de gestión del riesgo</t>
  </si>
  <si>
    <t>Capacitación en gestión del riesgo prevención</t>
  </si>
  <si>
    <t>Capacitaciones en Gestión del Riesgo</t>
  </si>
  <si>
    <t>Nro. De Capacitaciones en Gestión del Riesgo</t>
  </si>
  <si>
    <t>Capacitaciones realizadas para proyecto "CUIDÁ" en coordinación con el Área Metropolitana</t>
  </si>
  <si>
    <t>Acciones y  apoyos realizados para el fondo municipal de gestión del riesgo</t>
  </si>
  <si>
    <t>Actualización del plan municipal de gestión del riesgo y estrategias de respuesta</t>
  </si>
  <si>
    <t>Número de viviendas afectadas por inundaciones</t>
  </si>
  <si>
    <t>Número de viviendas afectadas por movimiento en masa</t>
  </si>
  <si>
    <t>Número de viviendas afectadas por materiales peligrosos</t>
  </si>
  <si>
    <t>Número de viviendas afectadas por incendios estructurales</t>
  </si>
  <si>
    <t>Número de viviendas afectadas por incendios forestales</t>
  </si>
  <si>
    <t>Número de viviendas afectadas por sismo</t>
  </si>
  <si>
    <t>Número de viviendas afectadas por desplazamiento</t>
  </si>
  <si>
    <t>Número de viviendas afectadas por estructuras colapsadas</t>
  </si>
  <si>
    <t>Número de viviendas afectadas por eventos masivos</t>
  </si>
  <si>
    <t>Número de viviendas afectadas por vendavales</t>
  </si>
  <si>
    <t>Capacitación para la operación y mantenimientos de pozos sépticos en funcionamiento</t>
  </si>
  <si>
    <t>Nro. Capacitaciones para la operación y mantenimientos de pozos sépticos en funcionamiento</t>
  </si>
  <si>
    <t>Capacitación para la implementación de sistemas de compostaje, reciclaje y lombricultivos</t>
  </si>
  <si>
    <t>Cobertura de viviendas con conexión a acueducto (rural)</t>
  </si>
  <si>
    <t>Cobertura de viviendas con conexión a acueducto (Urbano)</t>
  </si>
  <si>
    <t>Cobertura de viviendas con conexión a Alcantarillado(rural)</t>
  </si>
  <si>
    <t>Cobertura de viviendas con conexión a Alcantarillado(Urbano)</t>
  </si>
  <si>
    <t>Cobertura de viviendas con conexión al Servicio de Gas(rural)</t>
  </si>
  <si>
    <t>Luminarias nuevas instaladas</t>
  </si>
  <si>
    <t>Luminarias instaladas por reposición</t>
  </si>
  <si>
    <t>Total de viviendas Rural</t>
  </si>
  <si>
    <t>Total de viviendas Urbano</t>
  </si>
  <si>
    <t xml:space="preserve">Actividades Para mejorar la calidad del Hogar (capacitaciones, titulaciones, Encuestas) </t>
  </si>
  <si>
    <t xml:space="preserve">Nro. Actividades Para mejorar la calidad del Hogar (capacitaciones, titulaciones, Encuestas) </t>
  </si>
  <si>
    <t xml:space="preserve">Gestión y/o subsidios para la construcción de vivienda de interés social urbano y rural. </t>
  </si>
  <si>
    <t>Subsidios Aprobados para la construcción de vivienda de interés social zona urbana y rural.</t>
  </si>
  <si>
    <t>Subsidios Aprobados para el mejoramiento de VIS zona urbana y rural.</t>
  </si>
  <si>
    <t>Nro. de Subsidios Aprobados para el mejoramiento de VIS zona urbana y rural.</t>
  </si>
  <si>
    <t>Zonas rurales atendidas con soluciones alternas de tratamiento de aguas residuales</t>
  </si>
  <si>
    <t>Zonas atendidas con mejoramiento de acueductos y alcantarillados</t>
  </si>
  <si>
    <t>Alumbrados navideños instalados</t>
  </si>
  <si>
    <t>Nro. De Alumbrados navideños instalados</t>
  </si>
  <si>
    <t>Implementación de un banco de tierras para la construcción de infraestructura.</t>
  </si>
  <si>
    <t>Adquisición de terrenos para infraestructura (Cancha la chispa, Vivienda)</t>
  </si>
  <si>
    <t>Infraestructura educativa  para la calidad</t>
  </si>
  <si>
    <t>Mejoramientos realizados para la infraestructura de la red hospitalario</t>
  </si>
  <si>
    <t>Mejoramiento de la  Infraestructura para la atención de grupos vulnerables</t>
  </si>
  <si>
    <t xml:space="preserve">Mejoramiento a los escenarios deportivos y recreativos </t>
  </si>
  <si>
    <t xml:space="preserve">Mejoramiento y construcción de escenarios culturales y recreativos </t>
  </si>
  <si>
    <t>Mejoramiento de escenarios culturales y recreativos</t>
  </si>
  <si>
    <t>proteger y promover la diversidad y el patrimonio cultural: arqueológico, material, inmaterial y natural del municipio.</t>
  </si>
  <si>
    <t>Mejoramiento de la infraestructura para proteger y promover la diversidad y el patrimonio cultural</t>
  </si>
  <si>
    <t xml:space="preserve">Adecuación y construcción de andenes y espacios públicos para la movilidad </t>
  </si>
  <si>
    <t>Metros lineales de andenes Intervenidos</t>
  </si>
  <si>
    <t>Metros</t>
  </si>
  <si>
    <t>Mejoramiento, recuperación, construcción de Infraestructura vial para la competitividad y la movilidad</t>
  </si>
  <si>
    <t xml:space="preserve">Vías intervenidas para el Mejoramiento, recuperación, construcción de Infraestructura vial para la competitividad y la movilidad </t>
  </si>
  <si>
    <t>Mejoramientos Realizados para la infraestructura institucional</t>
  </si>
  <si>
    <t>Rutas camineras ambientales trazadas</t>
  </si>
  <si>
    <t>Diseño del parque ecológico Reserva del Romeral y Reserva de Miraflores</t>
  </si>
  <si>
    <t>Controles de emisiones contaminantes de aire de fuentes móviles y fijas</t>
  </si>
  <si>
    <t>Nro. De controles realizados de emisiones contaminantes de aire de fuentes móviles y fijas</t>
  </si>
  <si>
    <t>Capacitaciones realizadas en Educación ambiental</t>
  </si>
  <si>
    <t>Limpieza y Mantenimiento de cuencas y microcuencas</t>
  </si>
  <si>
    <t>Especies nativas sembrados</t>
  </si>
  <si>
    <t>Planes de ordenamiento de microcuencas formulados</t>
  </si>
  <si>
    <t>Nro. De Planes de ordenamiento de microcuencas formulados</t>
  </si>
  <si>
    <t>Áreas declaradas libres de fauna silvestre</t>
  </si>
  <si>
    <t>Prevención y atención  al consumo de sustancias psicoactivas</t>
  </si>
  <si>
    <t>1.3.8</t>
  </si>
  <si>
    <t>1.3.9</t>
  </si>
  <si>
    <t xml:space="preserve">Implementación de un banco de tierras </t>
  </si>
  <si>
    <t>Implementación de la plan decenal de salud</t>
  </si>
  <si>
    <t>La Estrella diversa</t>
  </si>
  <si>
    <t xml:space="preserve">Acompañamiento programa Pobreza Extrema </t>
  </si>
  <si>
    <t xml:space="preserve">Implenetacion de los objetivos Desarrollo sostenible </t>
  </si>
  <si>
    <t>1.5.6</t>
  </si>
  <si>
    <t>1.5.7</t>
  </si>
  <si>
    <t>1.5.8</t>
  </si>
  <si>
    <t>1.5.9</t>
  </si>
  <si>
    <t>1.5.10</t>
  </si>
  <si>
    <t>1.5.11</t>
  </si>
  <si>
    <t>1.5.12</t>
  </si>
  <si>
    <t>fomentar y apoyar el acceso a bienes y servicios culturales.</t>
  </si>
  <si>
    <t>apoyar la investigación, innovación, creación y emprendimiento cultural </t>
  </si>
  <si>
    <t xml:space="preserve">Apoyo a los grupos organizados de cultura </t>
  </si>
  <si>
    <t>1.7.5</t>
  </si>
  <si>
    <t>1.7.6</t>
  </si>
  <si>
    <t>1.7.7</t>
  </si>
  <si>
    <t>1.7.8</t>
  </si>
  <si>
    <t>1.8</t>
  </si>
  <si>
    <t>1.8.1</t>
  </si>
  <si>
    <t>1.8.2</t>
  </si>
  <si>
    <t>1.8.3</t>
  </si>
  <si>
    <t>2.3.5</t>
  </si>
  <si>
    <t xml:space="preserve">Asistencia técnica y agropecuaria a productores rurales. </t>
  </si>
  <si>
    <t>2.4.5</t>
  </si>
  <si>
    <t xml:space="preserve">Educación vial y  prevención </t>
  </si>
  <si>
    <t>Generación de estrategias de Movilidad no motorizada</t>
  </si>
  <si>
    <t xml:space="preserve">Fomento al uso de la bicicleta y sistemas sostenibles de movilidad </t>
  </si>
  <si>
    <t>Plan piloto de movilidad en bicicleta</t>
  </si>
  <si>
    <t xml:space="preserve">Infraestructura para la movilidad no motorizada </t>
  </si>
  <si>
    <t xml:space="preserve">Transporte público con criterio ambiental y movilidad sostenible </t>
  </si>
  <si>
    <t>Actualización y puesta en marcha del plan municipal de movilidad</t>
  </si>
  <si>
    <t>MEDIO AMBIENTE Y RECURSOS NATURALES/RECUPERACIÓN Y PRESERVACIÓN AMBIENTAL.</t>
  </si>
  <si>
    <t>Implementación de la política pública de protección animal</t>
  </si>
  <si>
    <t>Fortalecimiento, mejora en el sistema de gestión documental y archivo</t>
  </si>
  <si>
    <t>4.2.2</t>
  </si>
  <si>
    <t>4.2.4</t>
  </si>
  <si>
    <t>4.3.1</t>
  </si>
  <si>
    <t xml:space="preserve">Rendición de cuentas un ejercicio de información y comunicación comunitaria </t>
  </si>
  <si>
    <t>Promoción de procesos de colaboración de la comunidad en su seguridad.</t>
  </si>
  <si>
    <t>Constitución y ejecución de los planes integrales de convivencia seguridad y paz</t>
  </si>
  <si>
    <t xml:space="preserve">COBERTURA EDUCATIVA PARA LOS SIDERENSES </t>
  </si>
  <si>
    <t>Matriz</t>
  </si>
  <si>
    <t>Relacion</t>
  </si>
  <si>
    <t>Estructura archivo Word</t>
  </si>
  <si>
    <t>Acompañamiento programa Probreza Extrema</t>
  </si>
  <si>
    <t>fortalecer la institucionalidad cultural y a la participación ciudadana</t>
  </si>
  <si>
    <t>Formulación de planes de gestión del riesgo a las diferentes entidades publica</t>
  </si>
  <si>
    <t>Se quita</t>
  </si>
  <si>
    <t>Creación e implementación del proyecto declaración de areas libres de fauna silvestre</t>
  </si>
  <si>
    <t>Fortalecimiento de la educación superior</t>
  </si>
  <si>
    <t xml:space="preserve">Capacitaciones dictadas en formulación de proyectos de inversión </t>
  </si>
  <si>
    <t>Implementación nueva plataforma para el seguimiento y evaluación del banco de programas y proyectos</t>
  </si>
  <si>
    <t>Guías turísticos capacitados en fomento del patrimonio histórico, cultural y turístico</t>
  </si>
  <si>
    <t>Ruta Turística de la Estrella Implementada</t>
  </si>
  <si>
    <t>Número</t>
  </si>
  <si>
    <t>Número de medios implementados para el servicio</t>
  </si>
  <si>
    <t>Número de encuestas calificadas positivamente</t>
  </si>
  <si>
    <t>Número de estrategias implementadas</t>
  </si>
  <si>
    <t>Número de dotaciones entregadas</t>
  </si>
  <si>
    <t>Número de capacitaciones</t>
  </si>
  <si>
    <t xml:space="preserve">Número de programas implementados para el desestimulo, disminución y  prevención del consumo de drogas, alcohol y sustancias psicoactivas </t>
  </si>
  <si>
    <t>Número de convenios con los frentes de seguridad</t>
  </si>
  <si>
    <t>Número de capacitaciones dictadas</t>
  </si>
  <si>
    <t>Número de asistencias y apoyos realizados</t>
  </si>
  <si>
    <t>Número de personas atendidas</t>
  </si>
  <si>
    <t>Número de internos atendidos</t>
  </si>
  <si>
    <t>Número de campañas implementadas</t>
  </si>
  <si>
    <t>Número de dotaciones</t>
  </si>
  <si>
    <t xml:space="preserve">Número </t>
  </si>
  <si>
    <t>Número de capacitaciones realizadas por año</t>
  </si>
  <si>
    <t>Número de especies nativos sembrados</t>
  </si>
  <si>
    <t>Número de rendiciones de cuentas socializadas con la comunidad</t>
  </si>
  <si>
    <t>Número de proyectos implementados para la generación de ambientes que propicien la seguridad ciudadana y orden público</t>
  </si>
  <si>
    <t>Número de capacitaciones y/o eventos en diferentes temas para promover el desarrollo integral del talento humano</t>
  </si>
  <si>
    <t>Número de capacitaciones/seminarios/talleres/ en procesos de producción, distribución, comercialización y acceso para el empleo</t>
  </si>
  <si>
    <t>Número de estrategias relacionadas con la construcción de paz y convivencia implementados</t>
  </si>
  <si>
    <t>Número de capacitaciones, seminarios y talleres para la promoción del desarrollo turístico y cultural</t>
  </si>
  <si>
    <t>Número de capacitaciones, seminarios y talleres en procesos de producción, distribución, comercialización y acceso para el empleo</t>
  </si>
  <si>
    <t>Número de acciones/proyectos/intervenciones para la conservación, protección, restauración y aprovechamiento sostenible de los recursos naturales y del medio ambiente</t>
  </si>
  <si>
    <t xml:space="preserve">Déficit cuantitativo de vivienda </t>
  </si>
  <si>
    <t>Total de viviendas del municipio</t>
  </si>
  <si>
    <t>Déficit cualitativo de vivienda (numero de viviendas)</t>
  </si>
  <si>
    <t>Unidad</t>
  </si>
  <si>
    <t>No de viviendas con carencias habitacionales en estructura, espacio y disponibilidad de servicios públicos</t>
  </si>
  <si>
    <t>Obra Pública y Vivienda</t>
  </si>
  <si>
    <t>Tránsito y transporte</t>
  </si>
  <si>
    <t>Educación y cultura</t>
  </si>
  <si>
    <t>Tránsito y Transporte</t>
  </si>
  <si>
    <t>Ampliación de la Cobertura de alumbrado público</t>
  </si>
  <si>
    <t>Fortalecimiento del  programa de nutrición escolar y mejoramiento de restaurantes en La Estrella cero desnutrición escolar</t>
  </si>
  <si>
    <t xml:space="preserve">Estímulos, incentivos y Fomento de la investigación, innovación y renovación pedagógica en las instituciones educativas oficiales </t>
  </si>
  <si>
    <t>Educación para la vida y el posconflicto</t>
  </si>
  <si>
    <t xml:space="preserve">Reducir el nivel de analfabetismo en La Estrella todos leemos </t>
  </si>
  <si>
    <t>Pacto Público privado para la educación superior terciaria para el desarrollo del ser humano</t>
  </si>
  <si>
    <t>Implementación del plan territorial  de salud</t>
  </si>
  <si>
    <t>Cobertura y acceso al sistema de salud municipal</t>
  </si>
  <si>
    <t xml:space="preserve">Implementación del plan decenal de salud y </t>
  </si>
  <si>
    <t>Mejoramiento en infraestructura de la red hospitalaria</t>
  </si>
  <si>
    <t>Implementación del plan decenal de salud</t>
  </si>
  <si>
    <t>1.1.11</t>
  </si>
  <si>
    <t>1.1.12</t>
  </si>
  <si>
    <t>1.1.13</t>
  </si>
  <si>
    <t>Infraestructura para el mejoramiento de ambientes de aprendizaje</t>
  </si>
  <si>
    <t>1.3.10</t>
  </si>
  <si>
    <t>1.3.11</t>
  </si>
  <si>
    <t>1.3.12</t>
  </si>
  <si>
    <t>Acoger la política de vivienda de la  línea de gestión territorial del fondo nacional del ahorro</t>
  </si>
  <si>
    <t>Implementación de un banco de tierras municipal</t>
  </si>
  <si>
    <t xml:space="preserve">Legalización y reconocimiento de vivienda para los Siderenses </t>
  </si>
  <si>
    <t>Construcción mejoramiento y mantenimiento de la infraestructura social  municipal</t>
  </si>
  <si>
    <t>Implementación política pública del adulto mayor Los mayores Siderenses nuestros referentes de vida</t>
  </si>
  <si>
    <t>Atención integral a victimas</t>
  </si>
  <si>
    <t xml:space="preserve">Acompañamiento programa red unidos  </t>
  </si>
  <si>
    <t>Implementación de los objetivos Desarrollo sostenible</t>
  </si>
  <si>
    <t xml:space="preserve">Dotación de implementos </t>
  </si>
  <si>
    <t xml:space="preserve">Mejores  espacios deportivos y recreativos a través de la construcción, mantenimiento y reforma de los escenarios </t>
  </si>
  <si>
    <t xml:space="preserve">Puesta en marcha programa del deportista destacado </t>
  </si>
  <si>
    <t>1.5.13</t>
  </si>
  <si>
    <t>1.6.7</t>
  </si>
  <si>
    <t>Restaurar proteger y promover la diversidad y el patrimonio cultural: arqueológico, material, inmaterial y natural del municipio.</t>
  </si>
  <si>
    <t xml:space="preserve">Programa de Saneamiento Básico integral Mejoramiento de acueductos. Y alcantarillados </t>
  </si>
  <si>
    <t>Fomento al emprendimiento y fortalecimiento del Banco Siderense del Desarrollo</t>
  </si>
  <si>
    <t xml:space="preserve">Programa de capacitaciones en innovación y emprendimiento innovador </t>
  </si>
  <si>
    <t>Desarrollar políticas activas de mercado laboral a través de alianzas entre actores privados y públicos</t>
  </si>
  <si>
    <t>2.2.5</t>
  </si>
  <si>
    <t xml:space="preserve">Turismo ambiental Ecoturismo y rutas camineras ambientales y biocomercio  </t>
  </si>
  <si>
    <t xml:space="preserve">Fomento a la agroecología y seguridad alimentaria </t>
  </si>
  <si>
    <t xml:space="preserve">Apoyo a proyectos agropecuarios de subsistencia y emprendimiento rural. </t>
  </si>
  <si>
    <t xml:space="preserve">Fortalecimiento del sector agropecuario y Asistencia técnica y agropecuaria a productores rurales. </t>
  </si>
  <si>
    <t>2.4.6</t>
  </si>
  <si>
    <t xml:space="preserve">Educación vial y  prevención programa de reducción de accidentes de transito </t>
  </si>
  <si>
    <t xml:space="preserve">Plan municipal de la  bicicleta </t>
  </si>
  <si>
    <t>MEDIO AMBIENTE Y RECURSOS NATURALES / RECUPERACIÓN Y PRESERVACIÓN AMBIENTAL.</t>
  </si>
  <si>
    <t xml:space="preserve">Implementación del programa de apoyo a las estrategias del Cambio climático y alternativas de ahorro eficiente de energía </t>
  </si>
  <si>
    <t>Recuperación, Manejo y aprovechamiento de cuencas y micro cuencas del municipio y POMCAS</t>
  </si>
  <si>
    <t xml:space="preserve">Adquisición de predios para la conservación y la defensa del recurso hídrico y el medio ambiente </t>
  </si>
  <si>
    <t>Formulación de planes de gestión del riesgo y empoderamiento social del riesgo</t>
  </si>
  <si>
    <t>Fortalecimiento de la Gestión del Riesgo. A través del empoderamiento del Consejo Municipal de Gestión del Riesgo y el apoyo de los organismos de socorro oficiales y voluntariados, capacitación en gestión del riesgo prevención</t>
  </si>
  <si>
    <t>Dotación de equipos, enseres y kits para la atención de emergencias y contingencias. Dotación del  Cuerpo de Bomberos Voluntarios La Estrella y Defensa Civil de La Estrella</t>
  </si>
  <si>
    <t xml:space="preserve">Actualización de mediano plazo del PBOT </t>
  </si>
  <si>
    <t>Cultura organizacional en acción, Modernización de los procesos de desarrollo organizacional.</t>
  </si>
  <si>
    <t xml:space="preserve">Mejoramiento de la eficacia policial y la percepción ciudadana sobre seguridad Control y defensa del territorio a través de la dotación de elementos técnicos y tecnológicos a la fuerza publica </t>
  </si>
  <si>
    <t>Programa de Saneamiento Básico integral Mejoramiento de acueductos Y alcantarillados</t>
  </si>
  <si>
    <t>programa nutricional escolar y mejoramiento de restaurantes Fortalecido</t>
  </si>
  <si>
    <t>Programas de lectura y escritura implementados</t>
  </si>
  <si>
    <t>Programa implementados</t>
  </si>
  <si>
    <t>Pacto Público privado para la educación superior terciaria implementado</t>
  </si>
  <si>
    <t>Apoyos realizados a Comunidades en riesgo social</t>
  </si>
  <si>
    <t>Total de comunidades en riesgo social</t>
  </si>
  <si>
    <t xml:space="preserve"> programa del deportista destacado implementado</t>
  </si>
  <si>
    <t>programa del deportista destacado implementado</t>
  </si>
  <si>
    <t>Subsidios Aprobados para la reubicación de vivienda zona urbana y rural.</t>
  </si>
  <si>
    <t>Nro. de Subsidios Aprobados para la reubicación de VIS</t>
  </si>
  <si>
    <t>Metros cuadrados legalizados de viviendas</t>
  </si>
  <si>
    <t>Nro. De Metros cuadrados legalizados de viviendas</t>
  </si>
  <si>
    <t>Política de vivienda de la  línea de gestión territorial del fondo nacional del ahorro Acogida</t>
  </si>
  <si>
    <t>Obras de espacio público y equipamiento colectivo</t>
  </si>
  <si>
    <t>Programa de Nutrición implementado</t>
  </si>
  <si>
    <t>Programa para el fortalecimiento de la autoridad sanitaria implementado</t>
  </si>
  <si>
    <t>Programa para el Control al consumo de sustancias psicoactivas implementado</t>
  </si>
  <si>
    <t>Porcentaje de Implementación del plan territorial  de salud</t>
  </si>
  <si>
    <t>total de actividades y productos para el desarrollo del plan territorial de salud programados</t>
  </si>
  <si>
    <t>Porcentaje de victimas atendidos</t>
  </si>
  <si>
    <t xml:space="preserve">Total de Victimas caracterizados </t>
  </si>
  <si>
    <t>Porcentaje de madres y padres cabezas de hogar atendidos</t>
  </si>
  <si>
    <t>Programa red unidos fortalecido</t>
  </si>
  <si>
    <t>Total de actividades</t>
  </si>
  <si>
    <t>Revisiones al direccionamiento estratégico del municipio realizado</t>
  </si>
  <si>
    <t>política pública de productividad y competitividad implementada</t>
  </si>
  <si>
    <t>Incentivos a la inversión y fortalecimiento de capacidades municipales entregados</t>
  </si>
  <si>
    <t xml:space="preserve">Predios adquiridos  para la conservación y la defensa del recurso hídrico y el medio ambiente </t>
  </si>
  <si>
    <t>Alianzas público- privadas para el desarrollo municipal</t>
  </si>
  <si>
    <t>Actualización de mediano plazo del PBOT realizada</t>
  </si>
  <si>
    <t>Programa de Cultura organizacional y sentido de pertenencia implementado</t>
  </si>
  <si>
    <t>Campañas de promoción en el uso de energías alternativas  en hogares rurales</t>
  </si>
  <si>
    <t>Conservación y restauración de ecosistemas que brindan servicio de protección al medio ambiente</t>
  </si>
  <si>
    <t>transito tiene este de estrategias</t>
  </si>
  <si>
    <t>Fecha de reporte</t>
  </si>
  <si>
    <t>Sandra Ospina</t>
  </si>
  <si>
    <t>Juan Carlos Vidal</t>
  </si>
  <si>
    <t>Juan Guillermo Londoño</t>
  </si>
  <si>
    <t>Alejandro Agudelo</t>
  </si>
  <si>
    <t>Fabio Madrid</t>
  </si>
  <si>
    <t>Lina Atehortua</t>
  </si>
  <si>
    <t>Hugo Restrepo</t>
  </si>
  <si>
    <t>Total de estrategias programadas</t>
  </si>
  <si>
    <t># Estrategias para mejorar la convivencia implementadas</t>
  </si>
  <si>
    <t>Numero de usuarios que calificaron con un nivel de satisfacción superior al 80%</t>
  </si>
  <si>
    <t>Deimer Flórez Ocampo</t>
  </si>
  <si>
    <t>Estímulos otorgados a la comunidad académica</t>
  </si>
  <si>
    <t>Nro. de Estímulos otorgados a la comunidad académica</t>
  </si>
  <si>
    <t>Nro. de Seguimiento y apoyo realizados a las pruebas SABER</t>
  </si>
  <si>
    <t>N. Dotaciones mobiliarias entregas a las instituciones educativas
Nota:  suministro d equipos, materiales didácticos y audiovisuales</t>
  </si>
  <si>
    <t>Nro. de talleres, cursos y actividades dictados a las personas del aula de emprendimiento UAI</t>
  </si>
  <si>
    <t>Número de dotaciones tecnológicas entregadas a los establecimientos educativos</t>
  </si>
  <si>
    <t>Dotaciones y/o modernizaciones realizadas en aulas o instituciones Educativas</t>
  </si>
  <si>
    <t>Nro. de Actividades extracurriculares deportivas, culturales, artísticas, cívicas y lúdicas</t>
  </si>
  <si>
    <t xml:space="preserve">Nro. de intervenciones realizadas (valoraciones, escuelas de padres, </t>
  </si>
  <si>
    <t>Ana Maria Ríos</t>
  </si>
  <si>
    <t>Mejoramientos realizados a la infraestructura para la educación</t>
  </si>
  <si>
    <t>Nro. de Mejoramientos realizados a la infraestructura para la educación (Concejo, Antonio Galán, Ana Eva)</t>
  </si>
  <si>
    <t>capacitación realizadas a los docentes  y directivos docentes</t>
  </si>
  <si>
    <t>Nro. de capacitacion realizadas a los docentes  y directivos docentes</t>
  </si>
  <si>
    <t>Nro. de dotaciones entregadas a la red de bibliotecas y ludotecas</t>
  </si>
  <si>
    <t>Nro. de servicios prestados en las redes de bibliotecas y ludotecas</t>
  </si>
  <si>
    <t>Mejoramientos realizados a la infraestructura para los ambientes de aprendizaje</t>
  </si>
  <si>
    <t>Nro. de Mejoramientos realizados a la infraestructura para los ambientes de aprendizaje</t>
  </si>
  <si>
    <t>Nro. de estrategias implementadas de retención escolar</t>
  </si>
  <si>
    <t>técnicas y tecnologias ofrecidas en educación superior</t>
  </si>
  <si>
    <t>Nro. de técnicas y tecnologías ofrecidos en educación superior</t>
  </si>
  <si>
    <t>Personas beneficiadas en el fondo de educación superior para los Siderense (FES)</t>
  </si>
  <si>
    <t>Nro. de Personas beneficiadas en el fondo de educación superior para los Siderense (FES)</t>
  </si>
  <si>
    <t>Nro. de Estrategias pedagógicas implementadas</t>
  </si>
  <si>
    <t>Juan Sebastián Abad</t>
  </si>
  <si>
    <t>Nro. de actividades realizadas para la mejora de la calidad en la salud municipal</t>
  </si>
  <si>
    <t>Nro. de actividades programadas para la mejora de la calidad en la salud municipal</t>
  </si>
  <si>
    <t>Nro. de Usuarios atendidos en el acceso a los servicios de salud</t>
  </si>
  <si>
    <t>Total de usuarios que solicitan asesoría en el sistema de seguridad social</t>
  </si>
  <si>
    <t>Porcentaje de Gestión a la administración de la base de datos del régimen  subsidiado</t>
  </si>
  <si>
    <t>Nro. de objetivos cumplidos</t>
  </si>
  <si>
    <t>Nro.  de Actividades realizadas para Encaminar a los entornos saludables</t>
  </si>
  <si>
    <t>Nro.  de Actividades programadas para Encaminar a los entornos saludables</t>
  </si>
  <si>
    <t>Nro. Actividades realizadas para la promoción de la salud mental y convivencia</t>
  </si>
  <si>
    <t>Nro. Actividades programadas para la promoción de la salud mental y convivencia</t>
  </si>
  <si>
    <t>Actividades realizadas enfocadas a la Salud sexual y reproductiva</t>
  </si>
  <si>
    <t>Nro. de Actividades realizadas enfocadas a la Salud sexual y reproductiva</t>
  </si>
  <si>
    <t>Nro. de Mejoramientos realizados para la infraestructura de la red hospitalario</t>
  </si>
  <si>
    <t>Nro. de actividades y productos para el desarrollo del plan decenal de salud realizados</t>
  </si>
  <si>
    <t>Nro. de actividades y productos para el desarrollo del plan territorial de salud realizados</t>
  </si>
  <si>
    <t>Ana Sánchez</t>
  </si>
  <si>
    <t>Nro. de Obras de construcción en espacio público y equipamiento colectivo realizadas</t>
  </si>
  <si>
    <t>Nro. de Subsidios Aprobados para la construcción de VIS zona urbana y rural.</t>
  </si>
  <si>
    <t>Nro. de adquisiciones de terrenos para la infraestructura</t>
  </si>
  <si>
    <t>Luisfer Rodríguez</t>
  </si>
  <si>
    <t>Política pública del adulto mayor implementada</t>
  </si>
  <si>
    <t>Política pública de infancia y adolescencia Mantenida</t>
  </si>
  <si>
    <t>Política pública de infancia y adolescencia mantenida</t>
  </si>
  <si>
    <t>Nro. de victimas atendidos</t>
  </si>
  <si>
    <t>Política pública de atención integral a las personas con capacidades diferentes Mantenida (Inclusión socia, capacidad de emprendimiento, fortalecimiento y rehabilitación, banco de ayudas, caracterización)</t>
  </si>
  <si>
    <t>Actividades realizadas para la Atención y apoyo a la niñez, infancia, adolescencia, Juventud (Acompañamiento a los CDI, actualización sistema de información, acompañamiento . Psicológico)</t>
  </si>
  <si>
    <t>Nro. de actividades realizadas para la Atención y apoyo a la niñez, infancia, adolescencia y juventud</t>
  </si>
  <si>
    <t>Nro. de actividades programadas para la Atención y apoyo a la niñez, infancia, adolescencia y juventud</t>
  </si>
  <si>
    <t>Nro. de actividades  realizadas con enfoque de igualdad de genero para organizaciones de mujeres(ferias y eventos, capacitaciones, talleres, emprendimiento, observatorio)</t>
  </si>
  <si>
    <t>Nro. de  madres y padres cabezas de hogar atendidos</t>
  </si>
  <si>
    <t>Nro. de Madres y padres cabezas de hogar caracterizados</t>
  </si>
  <si>
    <t xml:space="preserve">Nro. de actividades realizadas para el programa de red unidos </t>
  </si>
  <si>
    <t>Número de capacitaciones realizadas para consolidar la implementación de los objetivos Desarrollo sostenible</t>
  </si>
  <si>
    <t>Nro. de familias atendidas que cumplan con los requisitos en el programa Mas familias en acción</t>
  </si>
  <si>
    <t>Nro. de Mejoramiento de la  Infraestructura para la atención de grupos vulnerables (Casa de la juventud, Cárcel, adulto mayor, Inspecciones, ARCA)</t>
  </si>
  <si>
    <t>nro. de actividades implementadas</t>
  </si>
  <si>
    <t>Nro. de Mejoramiento a los escenarios deportivos y recreativos (Placas multiplex, piscinas, Coliseos, gimnasios, Canchas entre otros, Parque recreativo)</t>
  </si>
  <si>
    <t>nro. de dotaciones entregadas a los deportistas</t>
  </si>
  <si>
    <t>nro. de escuelas creadas</t>
  </si>
  <si>
    <t>Nro. de escuelas creadas de deportes</t>
  </si>
  <si>
    <t xml:space="preserve">Nro. de dotaciones entregadas </t>
  </si>
  <si>
    <t>Nro. de Mejoramiento de la infraestructura para proteger y promover la diversidad y el patrimonio cultural</t>
  </si>
  <si>
    <t xml:space="preserve">Nro. de cursos ofertados a la población </t>
  </si>
  <si>
    <t>Proyección artística</t>
  </si>
  <si>
    <t xml:space="preserve">Nro. de grupos organizados para proyección artística </t>
  </si>
  <si>
    <t>Estímulos otorgados a la creación artística y cultural</t>
  </si>
  <si>
    <t>Nro. de Estímulos otorgados a la creación artística y cultural</t>
  </si>
  <si>
    <t>Emprendimiento y producción artística y cultural</t>
  </si>
  <si>
    <t>Nro. de Capacitaciones realizadas en emprendimiento cultural</t>
  </si>
  <si>
    <t>Nro. de procesos de participación ciudadana</t>
  </si>
  <si>
    <t>Nro. de Actividades y eventos culturales realizados</t>
  </si>
  <si>
    <t>Nro. de Mejoramiento de la infraestructura para el arte y la cultura</t>
  </si>
  <si>
    <t>Nro. de Mejoramiento de escenarios culturales y recreativos (Casas de la cultura la tablaza, bibliotecas)</t>
  </si>
  <si>
    <t>Dotaciones entregadas para la formación y proyección artística y cultural</t>
  </si>
  <si>
    <t>Nro. Dotaciones entregadas para la formación y proyección artística y cultural</t>
  </si>
  <si>
    <t>Construcción e instalación de sistemas de tratamiento de aguas residuales (pozos sépticos, PTAR)</t>
  </si>
  <si>
    <t>Nro. de Zonas rurales atendidas con soluciones alternas de tratamiento de aguas residuales</t>
  </si>
  <si>
    <t>Nro. de Capacitaciones para la implementación de sistemas de compostaje, reciclaje y lombricultivos</t>
  </si>
  <si>
    <t>Construcción o reposición de acueductos</t>
  </si>
  <si>
    <t xml:space="preserve">Construcción o reposición de alcantarillados </t>
  </si>
  <si>
    <t>Nro. de Zonas atendidas con mejoramiento de acueductos y alcantarillados</t>
  </si>
  <si>
    <t xml:space="preserve">Nro. de ideas de negocios apoyadas para el empleo y la  empresa </t>
  </si>
  <si>
    <t>Proyectos enfocados a la productividad y generación de microcadenas productivas (Agrícolas)</t>
  </si>
  <si>
    <t>Nro. de personas colocadas con la agencia pública de empleo que cumplan con el perfil</t>
  </si>
  <si>
    <t>Alianzas para el desarrollo empresarial e industrial (Cámara de comercio, Sena, colombo canadiense)</t>
  </si>
  <si>
    <t>Nro. de Revisiones al direccionamiento estratégico del municipio realizado</t>
  </si>
  <si>
    <t>Héctor Mario Cano</t>
  </si>
  <si>
    <t>Nro. de Alianzas público- privadas establecidas</t>
  </si>
  <si>
    <t>Nro. de Incentivos a la inversión y fortalecimiento de capacidades municipales entregados</t>
  </si>
  <si>
    <t>Seguimiento al programa de innovación y emprendimiento innovador (Proyecto energía solar)</t>
  </si>
  <si>
    <t>Nro. de Rutas camineras ambientales trazadas (Romeral, Laguna,  Alto del silencio)</t>
  </si>
  <si>
    <t>Número de guías Turísticos Capacitados</t>
  </si>
  <si>
    <t>Total del guías turísticos</t>
  </si>
  <si>
    <t>Nro. de Apoyos a proyectos de granjas agropecuarias Apoyados</t>
  </si>
  <si>
    <t xml:space="preserve">Nro. de caracterizaciones en proyectos productivos integrales y/o granjas piscícolas </t>
  </si>
  <si>
    <t>Seguimientos y asesorías a los emprendedores rurales (Pollos, gallinas ponedoras, porcicolas para levante y ceba y brevas)</t>
  </si>
  <si>
    <t>Estrategias implementadas (en cicla, día sin carro, pico y placa ) de movilidad no motorizada</t>
  </si>
  <si>
    <t xml:space="preserve">Controles ambientales a los vehículos adscritos a las empresas de transporte publico de pasajeros del municipio </t>
  </si>
  <si>
    <t>Nro. De controles realizados  a los vehículos adscritos a las empresas de transporte publico de pasajeros del municipio</t>
  </si>
  <si>
    <t>Capacitaciones de sensibilización ambiental a las empresas de transporte publico de pasajeros</t>
  </si>
  <si>
    <t xml:space="preserve">Plan estratégico de seguridad vial </t>
  </si>
  <si>
    <t xml:space="preserve">plan estratégico de seguridad vial </t>
  </si>
  <si>
    <t>Capacitaciones, eventos y actividades dictadas en educación y prevención vial a la ciudadanía</t>
  </si>
  <si>
    <t>Nro. de capacitaciones dictadas</t>
  </si>
  <si>
    <t>Suministros y dotaciones (kit criminalística, alcohosensores, dotación patrulleros viales, modernización tecnológica, comunicación e impresos) para la secretaria de transito</t>
  </si>
  <si>
    <t>Nro. Suministros y dotaciones para la secretaria de transito</t>
  </si>
  <si>
    <t>Carlos Andrés Correa</t>
  </si>
  <si>
    <t>Acciones afirmativas para la población recicladora (Rutas de recolección selectiva en cabecera  100%, Construcción de la estación de clasificación y aprovechamiento de la ECA, Pesaje certificado de los residuos aprovechables, total Acciones: 25 ), Implementación del PGIRS</t>
  </si>
  <si>
    <t>Acciones afirmativas para la población recicladora Programadas</t>
  </si>
  <si>
    <t>Capacitaciones realizadas en Educación ambiental (Recurso hídrico, aire, fauna y flora, PGIRS)</t>
  </si>
  <si>
    <t>Nro. de Limpieza y Mantenimiento de cuencas y microcuencas</t>
  </si>
  <si>
    <t>Creación e implementación del proyecto declaración de áreas libres de fauna silvestre</t>
  </si>
  <si>
    <t>Nro. de Campañas de promoción en el uso de energías alternativas  en hogares rurales</t>
  </si>
  <si>
    <t>Nro. de Ecosistemas conservados</t>
  </si>
  <si>
    <t>Nro. de Ecosistemas Identificados</t>
  </si>
  <si>
    <t>Sensibilizaciones realizadas a los ciudadanos para permitir una modificación de su comportamiento en pro del cambio climático</t>
  </si>
  <si>
    <t>Nro. de Sensibilizaciones realizadas en cambio climático</t>
  </si>
  <si>
    <t>Herramientas tecnológicas alternativas para  generar un uso eficiente de energía</t>
  </si>
  <si>
    <t>Herramientas tecnológicas Implementadas en uso eficiente de energía</t>
  </si>
  <si>
    <t>Dotaciones entregadas para la atención de emergencias y contingencias. Para el Cuerpo de Bomberos Voluntarios La Estrella y Defensa Civil de La Estrella (ayudas del DAPARD, Área, Corantioquia entre otros)</t>
  </si>
  <si>
    <t>Nro. de Dotaciones entregadas para la atención de emergencias y contingencias. Para el Cuerpo de Bomberos Voluntarios La Estrella y Defensa Civil de La Estrella</t>
  </si>
  <si>
    <t>Nro. de Capacitaciones realizadas para proyecto "CUIDÁ" en coordinación con el Área Metropolitana</t>
  </si>
  <si>
    <t>Acciones y  apoyos realizados para el fondo municipal de gestión del riesgo (Visitas, sistematización BD damnificados, entrega de ayudas humanitarias, atención al público, Manejo de albergues)</t>
  </si>
  <si>
    <t>Nro. de licencias de Software adquiridas</t>
  </si>
  <si>
    <t>Equipos tecnológicos adquiridos</t>
  </si>
  <si>
    <t>Nro. de equipos tecnológicos adquiridos (Equipos de mesa, portátiles, Swiches, routers, Cámaras, Antenas, Escáner, Teléfonos, impresoras entre otros)</t>
  </si>
  <si>
    <t>Capacitaciones Realizadas a los funcionarios en Herramientas ofimáticas</t>
  </si>
  <si>
    <t>Nro. de Capacitaciones Realizadas a los funcionarios en Herramientas ofimáticas</t>
  </si>
  <si>
    <t xml:space="preserve">Nro. de Dotaciones entregadas para mejorar el fortalecimiento de los recursos técnicos y  físicos para el mejoramiento de la comunicación e interrelación con la comunidad </t>
  </si>
  <si>
    <t>Actividades realizadas para el mejoramiento de la comunicación e interrelación con la comunidad (alcaldías en mi barrio, rendición de cuentas, eventos, FreePress)</t>
  </si>
  <si>
    <t>Nro. de actividades realizadas para el mejoramiento de la comunicación e interrelación con la comunidad</t>
  </si>
  <si>
    <t>Nro. de actividades programadas para el mejoramiento de la comunicación e interrelación con la comunidad</t>
  </si>
  <si>
    <t>Actualización de los bienes Muebles del Municipio</t>
  </si>
  <si>
    <t xml:space="preserve">Nro. de actualizaciones de los bienes Muebles del Municipio </t>
  </si>
  <si>
    <t>Actualización de los bienes inmuebles del Municipio</t>
  </si>
  <si>
    <t>Nro. de actualizaciones de los bienes Inmuebles del Municipio (predios, catastro)</t>
  </si>
  <si>
    <t>Nro. de Capacitaciones realizadas que impacten en las competencias laborales de los funcionarios (Temas Diferentes)</t>
  </si>
  <si>
    <t>Nro. de incentivos entregados (Cuantos incentivos se implementaron-economico, vivienda, capacitación)</t>
  </si>
  <si>
    <t>Nro. de Mejoramientos Realizados para la infraestructura institucional</t>
  </si>
  <si>
    <t>Nro. de Mejoramientos Programados para la infraestructura institucional</t>
  </si>
  <si>
    <t>Nro. de Implementaciones de alianzas público privadas para el desarrollo municipal</t>
  </si>
  <si>
    <t xml:space="preserve">Número de alcaldías en mi barrio </t>
  </si>
  <si>
    <t>Nro. de alcaldías en mi barrio realizadas</t>
  </si>
  <si>
    <t>Juan Diego Vélez</t>
  </si>
  <si>
    <t>Escuelas de formación ciudadana funcionando</t>
  </si>
  <si>
    <t>Nro. De Escuelas de formación ciudadana funcionando</t>
  </si>
  <si>
    <t>Nro. de JAC activas y ajustadas a la ley 743 de 2002</t>
  </si>
  <si>
    <t>Caracterizaciones de organizaciones sociales y comunitarias existentes en el municipio</t>
  </si>
  <si>
    <t>Nro. De Caracterizaciones de organizaciones sociales y comunitarias existentes en el municipio</t>
  </si>
  <si>
    <t>Nro. de Eventos realizados para promover la ley de participación ciudadana</t>
  </si>
  <si>
    <t xml:space="preserve">Nro. de Capacitaciones dictadas en formulación y de proyectos de inversión </t>
  </si>
  <si>
    <t>Implementación de actividades que impactan los 4 ejes de gobierno en línea (rendición de cuentas, tramites y servicios, protección de la información, servicios tecnológicos )de cara al ciudadano</t>
  </si>
  <si>
    <t>Nro. de actividades que impactan los 4 ejes de gobierno en línea (rendición de cuentas, tramites y servicios, protección de la información, servicios tecnológicos )de cara al ciudadano</t>
  </si>
  <si>
    <t>Número de campañas implementadas (Volantes, Correos, Facturas, perifoneo, pasacalles)</t>
  </si>
  <si>
    <t>Medios o canales de comunicación (Pagina, líneas móvil y fija, sistemas cerrado de vigilancia, alarmas comunitarias) de la ciudadanía con la policía para la eficacia del servicio</t>
  </si>
  <si>
    <t>Percepción ciudadana sobre la seguridad del municipio</t>
  </si>
  <si>
    <t>Estrategias de defensas de espacio publico implementadas (cámaras funcionando, cuadrantes de policía, comités de seguridad ciudadana, planes de vigilancia de la policía, foros de seguridad, reuniones con los comerciantes e industriales, reuniones con las juntas de acción comunal)</t>
  </si>
  <si>
    <t>Dotaciones entregadas a la policía</t>
  </si>
  <si>
    <t>Fortalecimiento de los canales de comunicación con la policía nacional y el ejercito (aumento cuadrantes, cámaras. Pie de fuerza, radio, teléfonos, celulares)</t>
  </si>
  <si>
    <t>Número de canales de comunicación con la policía nacional y el ejercito fortalecidos</t>
  </si>
  <si>
    <t>Convenios para la promoción de la seguridad ciudadana (Policía, ejercito, AMVA, Fiscalía, medicina legal, gobernación de Antioquia, ministerio del interior)</t>
  </si>
  <si>
    <t>Nro. de comunidades en riesgo social apoyadas</t>
  </si>
  <si>
    <t>Nro. de Luminarias nuevas instaladas( expansión)</t>
  </si>
  <si>
    <t>Nro. de Luminarias instaladas por reposición</t>
  </si>
  <si>
    <t xml:space="preserve">Señalización vial horizontal y vertical </t>
  </si>
  <si>
    <t>Ana Ríos</t>
  </si>
  <si>
    <t>Mantenimiento y mejora semafórica</t>
  </si>
  <si>
    <t xml:space="preserve">Nro. De mantenimientos realizados a los semáforos  por daño </t>
  </si>
  <si>
    <t>Total de daños reportados a los semáforos</t>
  </si>
  <si>
    <t>Nro. de zonas de estacionamiento reguladas funcionando por sector (7 zonas)</t>
  </si>
  <si>
    <t>Proyecto formulado  de Foto prevención de infractores de transito</t>
  </si>
  <si>
    <t>proyecto formulado de  foto prevención para la prevención de infracciones de transito</t>
  </si>
  <si>
    <t xml:space="preserve">Nro. de Vías intervenidas para el Mejoramiento, recuperación, construcción de Infraestructura vial para la competitividad y la movilidad </t>
  </si>
  <si>
    <t>Implementación de estrategias ciudadanos para mejorar la convivencia (Comparando de ruido, maltratado animal, sanciones por daños a terceros, disposición inadecuada de residuos)</t>
  </si>
  <si>
    <t>Porcentaje de la población atendida en situación de desplazamiento y/o victimas de violencia (subsidios, ayudas físicas y materiales, atención psicosocial, acompañamiento)</t>
  </si>
  <si>
    <t>Total de personas en situación de desplazamiento y/o victimas de violencia</t>
  </si>
  <si>
    <t>Implementación de estrategias para la construcción de paz y convivencia ciudadana (PROCESOS DE LEY 746)</t>
  </si>
  <si>
    <t>Porcentaje de internos de la cárcel atendidos</t>
  </si>
  <si>
    <t>Campañas de resocialización para los internos de la cárcel municipal (Talleres, capacitaciones, estudios técnicos, cursos, torneos deportivos y culturales)</t>
  </si>
  <si>
    <t>Línea Base</t>
  </si>
  <si>
    <t>Observación</t>
  </si>
  <si>
    <t>Tasa de hurto a personas (Fiscalía)</t>
  </si>
  <si>
    <t>Numero de hurtos a vehículos</t>
  </si>
  <si>
    <t>Casos de abusos sexuales (Dentro del núcleo familiar)</t>
  </si>
  <si>
    <t>Numero de casos de abuso sexual cometidos en el municipio con conocimiento de comisaria de familia</t>
  </si>
  <si>
    <t>Tasa de deserción estudiantil en secundaria</t>
  </si>
  <si>
    <t>Total de población en secundaria</t>
  </si>
  <si>
    <t>Premios y/o menciones otorgados por participación en programas lúdicos y culturales</t>
  </si>
  <si>
    <t>Numero de premios y/o menciones otorgados por participación en programas lúdicos y culturales</t>
  </si>
  <si>
    <t>Estudiantes en extraedad</t>
  </si>
  <si>
    <t>Nro. de funcionarios beneficiados con los programas de bienestar laboral</t>
  </si>
  <si>
    <t>Nro. de afiliados en el régimen subsidiado y contributivo</t>
  </si>
  <si>
    <t>Cobertura de afiliación al régimen subsidiado</t>
  </si>
  <si>
    <t>Nro. de afiliados al régimen subsidiado Población especial</t>
  </si>
  <si>
    <t>Nro. de niños menores de 5 años con desnutrición</t>
  </si>
  <si>
    <t>Nro. de niños nacidos vivos con bajo peso</t>
  </si>
  <si>
    <t>Nro. de muertes en menores de 1 año</t>
  </si>
  <si>
    <t>Nro. de nacidos vivos en el año</t>
  </si>
  <si>
    <t>Total de población de mujeres fértiles</t>
  </si>
  <si>
    <t>Nro. de muertes maternas</t>
  </si>
  <si>
    <t>Población de mujeres en edad fértil</t>
  </si>
  <si>
    <t>Nro. de muertes por EDA en menores de 5 años</t>
  </si>
  <si>
    <t>Nro. de muertes por IRA en menores de 5 años</t>
  </si>
  <si>
    <t>Nro. de muertes  por desnutrición en menores de 5 años</t>
  </si>
  <si>
    <t>Nro. de muertes por lesiones autoinfringuidas</t>
  </si>
  <si>
    <t>Nro. de personas con intento de suicidio</t>
  </si>
  <si>
    <t xml:space="preserve">Nro. de niños menores de 1 año vacunados </t>
  </si>
  <si>
    <t>Total de niños menores de 1 años (En meta programática del MinSalud)</t>
  </si>
  <si>
    <t>Nro. de personas desempleadas</t>
  </si>
  <si>
    <t>Total población económicamente activa</t>
  </si>
  <si>
    <t>Nro. hogares con empleo informal</t>
  </si>
  <si>
    <t>Índice de riesgo  de Calidad del Agua</t>
  </si>
  <si>
    <t>Nro. de muestras Negativas</t>
  </si>
  <si>
    <t>Nro. de adultos mayores atendidos</t>
  </si>
  <si>
    <t>Nro. de personas con discapacidad Atendidas (En el RLCPD - SISPRO)</t>
  </si>
  <si>
    <t>Cobertura integral en niños, niñas, adolecentes y jóvenes</t>
  </si>
  <si>
    <t>Nro. de personas victimas del conflicto armado y victimas del desplazamiento atendidos</t>
  </si>
  <si>
    <t>Nro. de organizaciones comunitarias y sociales que participan</t>
  </si>
  <si>
    <t>Cumplimiento de la estrategia de Gobierno en línea</t>
  </si>
  <si>
    <t xml:space="preserve">Promedio del resultado de los ejes estratégicos </t>
  </si>
  <si>
    <t>Nro. de muertes en accidente de transito</t>
  </si>
  <si>
    <t xml:space="preserve">Cobertura integral a los programas lúdicos y deportivos </t>
  </si>
  <si>
    <t>Nro. de personas que participan en programas lúdicos-deportivos</t>
  </si>
  <si>
    <t xml:space="preserve">Índice de desempeño fiscal </t>
  </si>
  <si>
    <t>Puntaje obtenido por la calificación del índice de desempeño fiscal</t>
  </si>
  <si>
    <t>Total de grupos programados(comerciantes, jac, empleados, mujeres, estudiantes 11, empresas privadas)</t>
  </si>
  <si>
    <t>Número de viviendas afectadas por fenómenos biológicos</t>
  </si>
  <si>
    <t xml:space="preserve">Nro. de viviendas con conexión de Acueducto rural </t>
  </si>
  <si>
    <t>Nro. de viviendas con conexión de Acueducto urbano</t>
  </si>
  <si>
    <t>Nro. de viviendas con  a Alcantarillado rural</t>
  </si>
  <si>
    <t>Nro. de viviendas con  a Alcantarillado urbano</t>
  </si>
  <si>
    <t>Cobertura de viviendas con conexión al Servicio de energía(rural)</t>
  </si>
  <si>
    <t>Nro. de viviendas con conexión al servicio de energía rural</t>
  </si>
  <si>
    <t>Cobertura de viviendas con conexión al Servicio de energía(Urbano)</t>
  </si>
  <si>
    <t>Nro. de viviendas con conexión al servicio de energía urbano</t>
  </si>
  <si>
    <t>Nro. de viviendas con conexión al servicio de gas rural</t>
  </si>
  <si>
    <t>Cobertura de viviendas con conexión al Servicio de Gas(Urbano)</t>
  </si>
  <si>
    <t>Nro. de viviendas con conexión al servicio de gas urbano</t>
  </si>
  <si>
    <t>Nro. de áreas declaradas libres de fauna silvestre</t>
  </si>
  <si>
    <t>Plan Turístico ambiental y cultural formulado</t>
  </si>
  <si>
    <t>Cobertura en atención a los pequeños productores agrícolas del Municipio</t>
  </si>
  <si>
    <t>Nro. de productores agrícolas beneficiados</t>
  </si>
  <si>
    <t>Total de productores agrícolas del Municipio</t>
  </si>
  <si>
    <t>N. De viviendas  en arriendo, tugurios y en alto riesgo</t>
  </si>
  <si>
    <t>Indicador Resultados</t>
  </si>
  <si>
    <t>Ponderación Meta Resultados</t>
  </si>
  <si>
    <t>Puntos de datos Progrados a instalar</t>
  </si>
  <si>
    <t>Educacion - INDERE</t>
  </si>
  <si>
    <t>Dato</t>
  </si>
  <si>
    <t>Observacion</t>
  </si>
  <si>
    <t>Estrategias implementadas en infraestructura (ciclorutas) (en cicla, día sin carro, pico y placa ) de movilidad no motorizada</t>
  </si>
  <si>
    <t>total de estudiantes</t>
  </si>
  <si>
    <t>Nro. de niños, niñas y adolescentes atendido</t>
  </si>
  <si>
    <t>Total de la población de niños, niñas y adolescentes</t>
  </si>
  <si>
    <t>Nro. de tramos vías (total de barrios = 47) municipales señalizadas en el municipio</t>
  </si>
  <si>
    <t xml:space="preserve">Total de tramos vías (47) municipales existentes del municipio  </t>
  </si>
  <si>
    <t>Armando Gutiérrez (realizado por Carlos Andres)</t>
  </si>
  <si>
    <t>Armando Gutiérrez (realizado por Lorena)</t>
  </si>
  <si>
    <t>Fabio Madrid (realizado por Lorena)</t>
  </si>
  <si>
    <t>Armando Gutiérrez (Dato obtenido por Lorena, Maria Isabel y Armando)</t>
  </si>
  <si>
    <t>Armando Gutierrez (realizado por Maria Isabel Estrada + Lorena)</t>
  </si>
  <si>
    <t>Armando Gutiérrez + Lorena + Maria Isabel</t>
  </si>
  <si>
    <t>640
0</t>
  </si>
  <si>
    <t>1200
120</t>
  </si>
  <si>
    <t>300
30</t>
  </si>
  <si>
    <t>Nro. Acompañamientos en Asistencia técnica y agropecuaria a productores
Nro. Capacitaciones, acompañamientos y asesorias a los productores acerca del fomento a la agroecologia y seguridad alimentaria</t>
  </si>
  <si>
    <t>Acompañamientos en Asistencia técnica y agropecuaria a productores
Indicador adecuado:  Capacitaciones, acompañamientos y asesorias a los productores acerca del fomento a la agroecologia y seguridad alimentaria</t>
  </si>
  <si>
    <t>Armando + Maria Isabel Estrada</t>
  </si>
  <si>
    <t>Plan Municipal de Turismo actualizado y/o fortalecido</t>
  </si>
  <si>
    <t>Reporte/dato año 2018</t>
  </si>
  <si>
    <t>Lina</t>
  </si>
  <si>
    <t>Juan Carlos</t>
  </si>
  <si>
    <t>Fabio</t>
  </si>
  <si>
    <t>Armando</t>
  </si>
  <si>
    <t>Isa</t>
  </si>
  <si>
    <t>Trimestre 1</t>
  </si>
  <si>
    <t>Trimestre 2</t>
  </si>
  <si>
    <t>Trimestre 3</t>
  </si>
  <si>
    <t>Trimestre 4</t>
  </si>
  <si>
    <t>Avance %</t>
  </si>
  <si>
    <t>Observaciones o Evidencias Trimestre 1</t>
  </si>
  <si>
    <t>Observaciones o Evidencias Trimestre 2</t>
  </si>
  <si>
    <t>Observaciones o Evidencias Trimestre 3</t>
  </si>
  <si>
    <t>Observaciones o Evidencias Trimestre 4</t>
  </si>
  <si>
    <t>Actividades de  gestión Trimestre 1</t>
  </si>
  <si>
    <t>Actividades de  gestión Trimestre 2</t>
  </si>
  <si>
    <t>Actividades de  gestión Trimestre 3</t>
  </si>
  <si>
    <t>Actividades de  gestión Trimestre 4</t>
  </si>
  <si>
    <t>Programado</t>
  </si>
  <si>
    <t>Ejecutado</t>
  </si>
  <si>
    <t>Dato 2019</t>
  </si>
  <si>
    <t>Acumulado Ejecutado 2019</t>
  </si>
  <si>
    <t>No se ha adquirido la plataforma, ya que no se ha generado el recurso necesario para esta adquisición, hasta el año pasado se tuvo cotizaciones y el tema se encuentra en estudio y en espera de asignacion de presupuesto.</t>
  </si>
  <si>
    <t>Se cuenta con el certificado ampliado hasta el año 2021, con auditoria de seguimiento para el mes de noviembre del presente año.</t>
  </si>
  <si>
    <t>Se realizara la auditoria interna para el mes de agosto del presente año aproximadamente, y en el mes de noviembre la auditoria de seguimiento con la entidad certificadora.</t>
  </si>
  <si>
    <t>En el año 2018 se llevo a cabo una reunion con la empresa ONLINE, sin embargo la asignacion de recursos para esta gestion esta a cargo de la secretaria de servicios amdinistrativos.</t>
  </si>
  <si>
    <t>No se ha llevado a cabo el programa de alcaldia en mi barrio ya que no se cuenta con contrato para la realizacion de esta actividad.</t>
  </si>
  <si>
    <t>No se adquirieron dotaciones durante el primer trimestre, pero La Secretaría General se encuentra realizando contratación para compra de equipos de sonido y logística como carpas y sillas.</t>
  </si>
  <si>
    <t>Durante le trimestre se realizaron actividades de comunicación e interrelación con la comunidad, donde el Alcalde realizó 7 informes de gestión en los sectores (Campo Amor, Bosques del Pinar, Ancón San Martín, Ancón La Playa, Inmaculada 1 y 2, Romanzino), logrando visibilizar la transparencia de su gobierno y enterando a la comunidad de las acciones realizadas en su plan de gobierno.</t>
  </si>
  <si>
    <t>Se han llevado a cabo durante el mes de enero se llevaron a cabo 11 eventos institucionales y se gestionaron 7 publicaciones free press, en febrero se realizaron 23 eventos institucionales, 11 publicaciones free press.
 En el mes de marzo se han realizado 28 eventos institucionales, 7 informes de gestión en los sectores (Campo Amor, Bosques del Pinar, Ancón San Martín, Ancón La Playa, InmaculaDA 1 y 2, Romanzino) y 8 free press.  En el primer trimestre del año se realizaron 63 eventos, se gestionaron 26 publicaciones free press y se llevaron a cabo 7 rendiciones de cuentas con la comunidad.</t>
  </si>
  <si>
    <t>El Decreto 1008, del Ministerio de Tecnologías de la Información y las Comunicaciones dio a las entidades territoriales los nuevos lineamientos de la estrategia, que pasó de llamarse Gobierno en Línea, a llamarse Política de Gobierno Digital, dentro de la cual se conservan algunos de los lineamientos de la anterior estrategia, como son los de la Ley 1712 de 2014 (transparencia y acceso a la información pública), dentro de lo que se continúa con la publicación y actualización permanente de información en el sitio web de la entidad, lo que hace parte de los ejes 1 y 2 de Gobierno en Línea. Igualmente, y como parte de los nuevos elementos que introduce la política de Gobierno Digital, se han introducido aspectos como seguridad y privacidad de la información, trámites y servicios en línea, PETI, entre otros, en los cuales ya se ha formulado la política de privacidad y seguridad de la información y la política de tratamiento de datos, que están a la espera de ser aprobados y adoptados a través de acto administrativo. También se encuentran publicados 76 tramites de cara al ciudadano en el sitio web ww.w.laestrella.gov.co, de los cuales 5 son trámites que se pueden adelantar total o parcialmente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</si>
</sst>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3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Fill="1"/>
    <xf numFmtId="0" fontId="0" fillId="7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0" fontId="0" fillId="9" borderId="1" xfId="0" applyFill="1" applyBorder="1"/>
    <xf numFmtId="9" fontId="0" fillId="9" borderId="1" xfId="0" applyNumberFormat="1" applyFill="1" applyBorder="1"/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top"/>
    </xf>
    <xf numFmtId="0" fontId="0" fillId="7" borderId="1" xfId="0" applyFill="1" applyBorder="1" applyAlignment="1">
      <alignment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0" fillId="7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9" fontId="0" fillId="12" borderId="1" xfId="0" applyNumberFormat="1" applyFill="1" applyBorder="1" applyAlignment="1">
      <alignment horizontal="center" vertical="center" wrapText="1"/>
    </xf>
    <xf numFmtId="0" fontId="0" fillId="12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9" fontId="0" fillId="13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wrapText="1"/>
    </xf>
    <xf numFmtId="0" fontId="4" fillId="0" borderId="0" xfId="0" applyFont="1"/>
    <xf numFmtId="0" fontId="0" fillId="11" borderId="0" xfId="0" applyFill="1"/>
    <xf numFmtId="0" fontId="0" fillId="10" borderId="0" xfId="0" applyFill="1"/>
    <xf numFmtId="0" fontId="0" fillId="5" borderId="0" xfId="0" applyFill="1"/>
    <xf numFmtId="0" fontId="0" fillId="14" borderId="0" xfId="0" applyFill="1"/>
    <xf numFmtId="0" fontId="4" fillId="10" borderId="0" xfId="0" applyFont="1" applyFill="1"/>
    <xf numFmtId="0" fontId="0" fillId="11" borderId="0" xfId="0" applyFill="1" applyAlignment="1">
      <alignment horizontal="center" vertical="center"/>
    </xf>
    <xf numFmtId="0" fontId="0" fillId="0" borderId="0" xfId="0" applyFill="1" applyBorder="1"/>
    <xf numFmtId="0" fontId="0" fillId="10" borderId="1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0" borderId="0" xfId="0" applyFont="1" applyFill="1"/>
    <xf numFmtId="0" fontId="0" fillId="11" borderId="1" xfId="0" applyFont="1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9" fontId="0" fillId="0" borderId="1" xfId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9" fontId="0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9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Border="1"/>
    <xf numFmtId="0" fontId="0" fillId="0" borderId="0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9" fontId="0" fillId="0" borderId="4" xfId="1" applyFont="1" applyBorder="1" applyAlignment="1">
      <alignment vertical="center" wrapText="1"/>
    </xf>
    <xf numFmtId="9" fontId="0" fillId="0" borderId="4" xfId="1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9" fontId="0" fillId="0" borderId="4" xfId="0" applyNumberFormat="1" applyFill="1" applyBorder="1" applyAlignment="1">
      <alignment vertical="center" wrapText="1"/>
    </xf>
    <xf numFmtId="0" fontId="0" fillId="0" borderId="1" xfId="0" applyFill="1" applyBorder="1"/>
    <xf numFmtId="0" fontId="0" fillId="5" borderId="1" xfId="0" applyFont="1" applyFill="1" applyBorder="1" applyAlignment="1">
      <alignment vertical="center" wrapText="1"/>
    </xf>
    <xf numFmtId="9" fontId="0" fillId="5" borderId="1" xfId="1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9" fontId="0" fillId="17" borderId="1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9" fontId="0" fillId="0" borderId="5" xfId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0" fillId="7" borderId="1" xfId="0" applyNumberFormat="1" applyFill="1" applyBorder="1"/>
    <xf numFmtId="9" fontId="0" fillId="7" borderId="1" xfId="0" applyNumberFormat="1" applyFill="1" applyBorder="1"/>
    <xf numFmtId="0" fontId="3" fillId="2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9" fontId="0" fillId="11" borderId="1" xfId="1" applyFont="1" applyFill="1" applyBorder="1" applyAlignment="1">
      <alignment vertical="center" wrapText="1"/>
    </xf>
    <xf numFmtId="9" fontId="0" fillId="11" borderId="4" xfId="1" applyFont="1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0" fontId="0" fillId="14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3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 applyProtection="1">
      <alignment vertical="center" wrapText="1"/>
      <protection locked="0"/>
    </xf>
    <xf numFmtId="0" fontId="3" fillId="15" borderId="1" xfId="0" applyFont="1" applyFill="1" applyBorder="1" applyAlignment="1">
      <alignment horizontal="left" vertical="center" wrapText="1"/>
    </xf>
    <xf numFmtId="0" fontId="3" fillId="15" borderId="5" xfId="0" applyFont="1" applyFill="1" applyBorder="1" applyAlignment="1">
      <alignment horizontal="left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18" borderId="1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184"/>
  <sheetViews>
    <sheetView topLeftCell="A103" workbookViewId="0">
      <selection activeCell="C106" sqref="C106"/>
    </sheetView>
  </sheetViews>
  <sheetFormatPr baseColWidth="10" defaultRowHeight="15" x14ac:dyDescent="0.25"/>
  <cols>
    <col min="2" max="2" width="8.5703125" style="5" customWidth="1"/>
    <col min="3" max="3" width="12.140625" style="5" customWidth="1"/>
    <col min="4" max="4" width="136.5703125" style="5" customWidth="1"/>
    <col min="6" max="6" width="15.85546875" bestFit="1" customWidth="1"/>
    <col min="7" max="7" width="26.7109375" bestFit="1" customWidth="1"/>
    <col min="8" max="8" width="31.42578125" bestFit="1" customWidth="1"/>
  </cols>
  <sheetData>
    <row r="1" spans="1:129" ht="20.25" x14ac:dyDescent="0.3">
      <c r="A1" s="1" t="s">
        <v>10</v>
      </c>
      <c r="B1" s="92" t="s">
        <v>121</v>
      </c>
      <c r="C1" s="92" t="s">
        <v>11</v>
      </c>
      <c r="D1" s="93" t="s">
        <v>122</v>
      </c>
      <c r="E1" s="1"/>
      <c r="F1" s="1" t="s">
        <v>380</v>
      </c>
      <c r="G1" s="2" t="s">
        <v>247</v>
      </c>
      <c r="H1" s="1" t="s">
        <v>1305</v>
      </c>
      <c r="I1" s="1" t="s">
        <v>382</v>
      </c>
      <c r="J1" s="1" t="s">
        <v>382</v>
      </c>
      <c r="K1" s="1" t="s">
        <v>123</v>
      </c>
      <c r="L1" s="1" t="s">
        <v>124</v>
      </c>
      <c r="M1" s="1" t="s">
        <v>1306</v>
      </c>
      <c r="N1" s="1"/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8</v>
      </c>
      <c r="AJ1" s="1" t="s">
        <v>32</v>
      </c>
      <c r="AK1" s="1" t="s">
        <v>33</v>
      </c>
      <c r="AL1" s="1" t="s">
        <v>6</v>
      </c>
      <c r="AM1" s="1" t="s">
        <v>4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54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1</v>
      </c>
      <c r="BQ1" s="1" t="s">
        <v>61</v>
      </c>
      <c r="BR1" s="1" t="s">
        <v>62</v>
      </c>
      <c r="BS1" s="1" t="s">
        <v>63</v>
      </c>
      <c r="BT1" s="1" t="s">
        <v>64</v>
      </c>
      <c r="BU1" s="1" t="s">
        <v>65</v>
      </c>
      <c r="BV1" s="1" t="s">
        <v>66</v>
      </c>
      <c r="BW1" s="1" t="s">
        <v>67</v>
      </c>
      <c r="BX1" s="1" t="s">
        <v>68</v>
      </c>
      <c r="BY1" s="1" t="s">
        <v>69</v>
      </c>
      <c r="BZ1" s="1" t="s">
        <v>70</v>
      </c>
      <c r="CA1" s="1" t="s">
        <v>71</v>
      </c>
      <c r="CB1" s="1" t="s">
        <v>72</v>
      </c>
      <c r="CC1" s="1" t="s">
        <v>73</v>
      </c>
      <c r="CD1" s="1" t="s">
        <v>74</v>
      </c>
      <c r="CE1" s="1" t="s">
        <v>75</v>
      </c>
      <c r="CF1" s="1" t="s">
        <v>76</v>
      </c>
      <c r="CG1" s="1" t="s">
        <v>77</v>
      </c>
      <c r="CH1" s="1" t="s">
        <v>78</v>
      </c>
      <c r="CI1" s="1" t="s">
        <v>79</v>
      </c>
      <c r="CJ1" s="1" t="s">
        <v>80</v>
      </c>
      <c r="CK1" s="1" t="s">
        <v>81</v>
      </c>
      <c r="CL1" s="1" t="s">
        <v>82</v>
      </c>
      <c r="CM1" s="1" t="s">
        <v>83</v>
      </c>
      <c r="CN1" s="1" t="s">
        <v>84</v>
      </c>
      <c r="CO1" s="1" t="s">
        <v>85</v>
      </c>
      <c r="CP1" s="1" t="s">
        <v>86</v>
      </c>
      <c r="CQ1" s="1" t="s">
        <v>87</v>
      </c>
      <c r="CR1" s="1" t="s">
        <v>88</v>
      </c>
      <c r="CS1" s="1" t="s">
        <v>89</v>
      </c>
      <c r="CT1" s="1" t="s">
        <v>90</v>
      </c>
      <c r="CU1" s="1" t="s">
        <v>91</v>
      </c>
      <c r="CV1" s="1" t="s">
        <v>92</v>
      </c>
      <c r="CW1" s="1" t="s">
        <v>93</v>
      </c>
      <c r="CX1" s="1" t="s">
        <v>94</v>
      </c>
      <c r="CY1" s="1" t="s">
        <v>95</v>
      </c>
      <c r="CZ1" s="1" t="s">
        <v>96</v>
      </c>
      <c r="DA1" s="1" t="s">
        <v>97</v>
      </c>
      <c r="DB1" s="1" t="s">
        <v>98</v>
      </c>
      <c r="DC1" s="1" t="s">
        <v>99</v>
      </c>
      <c r="DD1" s="1" t="s">
        <v>100</v>
      </c>
      <c r="DE1" s="1" t="s">
        <v>101</v>
      </c>
      <c r="DF1" s="1" t="s">
        <v>102</v>
      </c>
      <c r="DG1" s="1" t="s">
        <v>7</v>
      </c>
      <c r="DH1" s="1" t="s">
        <v>103</v>
      </c>
      <c r="DI1" s="1" t="s">
        <v>104</v>
      </c>
      <c r="DJ1" s="1" t="s">
        <v>105</v>
      </c>
      <c r="DK1" s="1" t="s">
        <v>106</v>
      </c>
      <c r="DL1" s="1" t="s">
        <v>107</v>
      </c>
      <c r="DM1" s="1" t="s">
        <v>108</v>
      </c>
      <c r="DN1" s="1" t="s">
        <v>109</v>
      </c>
      <c r="DO1" s="1" t="s">
        <v>110</v>
      </c>
      <c r="DP1" s="1" t="s">
        <v>111</v>
      </c>
      <c r="DQ1" s="1" t="s">
        <v>112</v>
      </c>
      <c r="DR1" s="1" t="s">
        <v>113</v>
      </c>
      <c r="DS1" s="1" t="s">
        <v>114</v>
      </c>
      <c r="DT1" s="1" t="s">
        <v>115</v>
      </c>
      <c r="DU1" s="1" t="s">
        <v>116</v>
      </c>
      <c r="DV1" s="1" t="s">
        <v>117</v>
      </c>
      <c r="DW1" s="1" t="s">
        <v>118</v>
      </c>
      <c r="DX1" s="1"/>
      <c r="DY1" s="1"/>
    </row>
    <row r="2" spans="1:129" x14ac:dyDescent="0.25">
      <c r="B2" s="94">
        <v>1</v>
      </c>
      <c r="C2" s="94" t="s">
        <v>120</v>
      </c>
      <c r="D2" s="96" t="s">
        <v>119</v>
      </c>
      <c r="E2" t="str">
        <f>PROPER(D2:D137)</f>
        <v>Dimensión Social</v>
      </c>
    </row>
    <row r="3" spans="1:129" x14ac:dyDescent="0.25">
      <c r="B3" s="41" t="s">
        <v>125</v>
      </c>
      <c r="C3" s="41" t="s">
        <v>143</v>
      </c>
      <c r="D3" s="41" t="s">
        <v>126</v>
      </c>
      <c r="E3" t="str">
        <f>PROPER(D3:D178)</f>
        <v>Calidad De Las Instituciones Educativas</v>
      </c>
    </row>
    <row r="4" spans="1:129" x14ac:dyDescent="0.25">
      <c r="B4" s="97" t="s">
        <v>134</v>
      </c>
      <c r="C4" s="97" t="s">
        <v>133</v>
      </c>
      <c r="D4" s="98" t="s">
        <v>957</v>
      </c>
    </row>
    <row r="5" spans="1:129" x14ac:dyDescent="0.25">
      <c r="B5" s="97" t="s">
        <v>135</v>
      </c>
      <c r="C5" s="97" t="s">
        <v>133</v>
      </c>
      <c r="D5" s="98" t="s">
        <v>515</v>
      </c>
    </row>
    <row r="6" spans="1:129" x14ac:dyDescent="0.25">
      <c r="B6" s="97" t="s">
        <v>136</v>
      </c>
      <c r="C6" s="97" t="s">
        <v>133</v>
      </c>
      <c r="D6" s="98" t="s">
        <v>958</v>
      </c>
    </row>
    <row r="7" spans="1:129" x14ac:dyDescent="0.25">
      <c r="B7" s="97" t="s">
        <v>137</v>
      </c>
      <c r="C7" s="97" t="s">
        <v>133</v>
      </c>
      <c r="D7" s="98" t="s">
        <v>956</v>
      </c>
    </row>
    <row r="8" spans="1:129" x14ac:dyDescent="0.25">
      <c r="B8" s="97" t="s">
        <v>138</v>
      </c>
      <c r="C8" s="97" t="s">
        <v>133</v>
      </c>
      <c r="D8" s="98" t="s">
        <v>717</v>
      </c>
    </row>
    <row r="9" spans="1:129" x14ac:dyDescent="0.25">
      <c r="B9" s="97" t="s">
        <v>139</v>
      </c>
      <c r="C9" s="97" t="s">
        <v>133</v>
      </c>
      <c r="D9" s="98" t="s">
        <v>718</v>
      </c>
    </row>
    <row r="10" spans="1:129" x14ac:dyDescent="0.25">
      <c r="B10" s="97" t="s">
        <v>140</v>
      </c>
      <c r="C10" s="97" t="s">
        <v>133</v>
      </c>
      <c r="D10" s="98" t="s">
        <v>959</v>
      </c>
    </row>
    <row r="11" spans="1:129" x14ac:dyDescent="0.25">
      <c r="B11" s="97" t="s">
        <v>141</v>
      </c>
      <c r="C11" s="97" t="s">
        <v>133</v>
      </c>
      <c r="D11" s="98" t="s">
        <v>502</v>
      </c>
    </row>
    <row r="12" spans="1:129" x14ac:dyDescent="0.25">
      <c r="B12" s="97" t="s">
        <v>142</v>
      </c>
      <c r="C12" s="97" t="s">
        <v>133</v>
      </c>
      <c r="D12" s="98" t="s">
        <v>128</v>
      </c>
    </row>
    <row r="13" spans="1:129" x14ac:dyDescent="0.25">
      <c r="B13" s="97" t="s">
        <v>722</v>
      </c>
      <c r="C13" s="97" t="s">
        <v>133</v>
      </c>
      <c r="D13" s="98" t="s">
        <v>504</v>
      </c>
    </row>
    <row r="14" spans="1:129" x14ac:dyDescent="0.25">
      <c r="B14" s="97" t="s">
        <v>966</v>
      </c>
      <c r="C14" s="97" t="s">
        <v>133</v>
      </c>
      <c r="D14" s="98" t="s">
        <v>838</v>
      </c>
    </row>
    <row r="15" spans="1:129" x14ac:dyDescent="0.25">
      <c r="B15" s="97" t="s">
        <v>967</v>
      </c>
      <c r="C15" s="97" t="s">
        <v>133</v>
      </c>
      <c r="D15" s="98" t="s">
        <v>721</v>
      </c>
    </row>
    <row r="16" spans="1:129" x14ac:dyDescent="0.25">
      <c r="B16" s="97" t="s">
        <v>968</v>
      </c>
      <c r="C16" s="97" t="s">
        <v>133</v>
      </c>
      <c r="D16" s="98" t="s">
        <v>203</v>
      </c>
    </row>
    <row r="17" spans="2:5" x14ac:dyDescent="0.25">
      <c r="B17" s="41" t="s">
        <v>127</v>
      </c>
      <c r="C17" s="41" t="s">
        <v>143</v>
      </c>
      <c r="D17" s="41" t="s">
        <v>907</v>
      </c>
      <c r="E17" t="str">
        <f>PROPER(D17:D192)</f>
        <v xml:space="preserve">Cobertura Educativa Para Los Siderenses </v>
      </c>
    </row>
    <row r="18" spans="2:5" x14ac:dyDescent="0.25">
      <c r="B18" s="97" t="s">
        <v>155</v>
      </c>
      <c r="C18" s="97" t="s">
        <v>133</v>
      </c>
      <c r="D18" s="98" t="s">
        <v>969</v>
      </c>
    </row>
    <row r="19" spans="2:5" x14ac:dyDescent="0.25">
      <c r="B19" s="97" t="s">
        <v>156</v>
      </c>
      <c r="C19" s="97" t="s">
        <v>133</v>
      </c>
      <c r="D19" s="98" t="s">
        <v>129</v>
      </c>
    </row>
    <row r="20" spans="2:5" x14ac:dyDescent="0.25">
      <c r="B20" s="97" t="s">
        <v>157</v>
      </c>
      <c r="C20" s="97" t="s">
        <v>133</v>
      </c>
      <c r="D20" s="98" t="s">
        <v>517</v>
      </c>
    </row>
    <row r="21" spans="2:5" x14ac:dyDescent="0.25">
      <c r="B21" s="97" t="s">
        <v>158</v>
      </c>
      <c r="C21" s="97" t="s">
        <v>133</v>
      </c>
      <c r="D21" s="98" t="s">
        <v>916</v>
      </c>
    </row>
    <row r="22" spans="2:5" x14ac:dyDescent="0.25">
      <c r="B22" s="97" t="s">
        <v>159</v>
      </c>
      <c r="C22" s="97" t="s">
        <v>133</v>
      </c>
      <c r="D22" s="98" t="s">
        <v>725</v>
      </c>
    </row>
    <row r="23" spans="2:5" x14ac:dyDescent="0.25">
      <c r="B23" s="97" t="s">
        <v>160</v>
      </c>
      <c r="C23" s="97" t="s">
        <v>133</v>
      </c>
      <c r="D23" s="98" t="s">
        <v>960</v>
      </c>
    </row>
    <row r="24" spans="2:5" x14ac:dyDescent="0.25">
      <c r="B24" s="41" t="s">
        <v>161</v>
      </c>
      <c r="C24" s="41" t="s">
        <v>143</v>
      </c>
      <c r="D24" s="41" t="s">
        <v>9</v>
      </c>
      <c r="E24" t="str">
        <f>PROPER(D24:D199)</f>
        <v>Salud</v>
      </c>
    </row>
    <row r="25" spans="2:5" x14ac:dyDescent="0.25">
      <c r="B25" s="97" t="s">
        <v>162</v>
      </c>
      <c r="C25" s="97" t="s">
        <v>133</v>
      </c>
      <c r="D25" s="98" t="s">
        <v>145</v>
      </c>
    </row>
    <row r="26" spans="2:5" x14ac:dyDescent="0.25">
      <c r="B26" s="97" t="s">
        <v>169</v>
      </c>
      <c r="C26" s="97" t="s">
        <v>133</v>
      </c>
      <c r="D26" s="98" t="s">
        <v>962</v>
      </c>
    </row>
    <row r="27" spans="2:5" x14ac:dyDescent="0.25">
      <c r="B27" s="97" t="s">
        <v>170</v>
      </c>
      <c r="C27" s="97" t="s">
        <v>133</v>
      </c>
      <c r="D27" s="98" t="s">
        <v>149</v>
      </c>
    </row>
    <row r="28" spans="2:5" x14ac:dyDescent="0.25">
      <c r="B28" s="97" t="s">
        <v>171</v>
      </c>
      <c r="C28" s="97" t="s">
        <v>133</v>
      </c>
      <c r="D28" s="98" t="s">
        <v>150</v>
      </c>
    </row>
    <row r="29" spans="2:5" x14ac:dyDescent="0.25">
      <c r="B29" s="97" t="s">
        <v>172</v>
      </c>
      <c r="C29" s="97" t="s">
        <v>133</v>
      </c>
      <c r="D29" s="98" t="s">
        <v>151</v>
      </c>
    </row>
    <row r="30" spans="2:5" x14ac:dyDescent="0.25">
      <c r="B30" s="97" t="s">
        <v>173</v>
      </c>
      <c r="C30" s="97" t="s">
        <v>133</v>
      </c>
      <c r="D30" s="98" t="s">
        <v>152</v>
      </c>
    </row>
    <row r="31" spans="2:5" x14ac:dyDescent="0.25">
      <c r="B31" s="97" t="s">
        <v>174</v>
      </c>
      <c r="C31" s="97" t="s">
        <v>133</v>
      </c>
      <c r="D31" s="98" t="s">
        <v>153</v>
      </c>
    </row>
    <row r="32" spans="2:5" x14ac:dyDescent="0.25">
      <c r="B32" s="97" t="s">
        <v>863</v>
      </c>
      <c r="C32" s="97" t="s">
        <v>133</v>
      </c>
      <c r="D32" s="98" t="s">
        <v>154</v>
      </c>
    </row>
    <row r="33" spans="2:5" x14ac:dyDescent="0.25">
      <c r="B33" s="97" t="s">
        <v>864</v>
      </c>
      <c r="C33" s="97" t="s">
        <v>133</v>
      </c>
      <c r="D33" s="98" t="s">
        <v>146</v>
      </c>
    </row>
    <row r="34" spans="2:5" x14ac:dyDescent="0.25">
      <c r="B34" s="97" t="s">
        <v>970</v>
      </c>
      <c r="C34" s="97" t="s">
        <v>133</v>
      </c>
      <c r="D34" s="98" t="s">
        <v>658</v>
      </c>
    </row>
    <row r="35" spans="2:5" x14ac:dyDescent="0.25">
      <c r="B35" s="97" t="s">
        <v>971</v>
      </c>
      <c r="C35" s="97" t="s">
        <v>133</v>
      </c>
      <c r="D35" s="98" t="s">
        <v>963</v>
      </c>
    </row>
    <row r="36" spans="2:5" x14ac:dyDescent="0.25">
      <c r="B36" s="97" t="s">
        <v>972</v>
      </c>
      <c r="C36" s="97" t="s">
        <v>133</v>
      </c>
      <c r="D36" s="98" t="s">
        <v>961</v>
      </c>
    </row>
    <row r="37" spans="2:5" x14ac:dyDescent="0.25">
      <c r="B37" s="41" t="s">
        <v>176</v>
      </c>
      <c r="C37" s="41" t="s">
        <v>143</v>
      </c>
      <c r="D37" s="41" t="s">
        <v>3</v>
      </c>
      <c r="E37" t="str">
        <f>PROPER(D37:D212)</f>
        <v>Vivienda</v>
      </c>
    </row>
    <row r="38" spans="2:5" x14ac:dyDescent="0.25">
      <c r="B38" s="97" t="s">
        <v>182</v>
      </c>
      <c r="C38" s="97" t="s">
        <v>133</v>
      </c>
      <c r="D38" s="98" t="s">
        <v>165</v>
      </c>
    </row>
    <row r="39" spans="2:5" x14ac:dyDescent="0.25">
      <c r="B39" s="97" t="s">
        <v>183</v>
      </c>
      <c r="C39" s="97" t="s">
        <v>133</v>
      </c>
      <c r="D39" s="98" t="s">
        <v>166</v>
      </c>
    </row>
    <row r="40" spans="2:5" x14ac:dyDescent="0.25">
      <c r="B40" s="97" t="s">
        <v>184</v>
      </c>
      <c r="C40" s="97" t="s">
        <v>133</v>
      </c>
      <c r="D40" s="98" t="s">
        <v>167</v>
      </c>
    </row>
    <row r="41" spans="2:5" x14ac:dyDescent="0.25">
      <c r="B41" s="97" t="s">
        <v>185</v>
      </c>
      <c r="C41" s="97" t="s">
        <v>133</v>
      </c>
      <c r="D41" s="98" t="s">
        <v>168</v>
      </c>
    </row>
    <row r="42" spans="2:5" x14ac:dyDescent="0.25">
      <c r="B42" s="97" t="s">
        <v>186</v>
      </c>
      <c r="C42" s="97" t="s">
        <v>133</v>
      </c>
      <c r="D42" s="98" t="s">
        <v>163</v>
      </c>
    </row>
    <row r="43" spans="2:5" x14ac:dyDescent="0.25">
      <c r="B43" s="97" t="s">
        <v>187</v>
      </c>
      <c r="C43" s="97" t="s">
        <v>133</v>
      </c>
      <c r="D43" s="98" t="s">
        <v>974</v>
      </c>
    </row>
    <row r="44" spans="2:5" x14ac:dyDescent="0.25">
      <c r="B44" s="97" t="s">
        <v>188</v>
      </c>
      <c r="C44" s="97" t="s">
        <v>133</v>
      </c>
      <c r="D44" s="98" t="s">
        <v>975</v>
      </c>
    </row>
    <row r="45" spans="2:5" x14ac:dyDescent="0.25">
      <c r="B45" s="97" t="s">
        <v>189</v>
      </c>
      <c r="C45" s="97" t="s">
        <v>133</v>
      </c>
      <c r="D45" s="98" t="s">
        <v>973</v>
      </c>
    </row>
    <row r="46" spans="2:5" x14ac:dyDescent="0.25">
      <c r="B46" s="41" t="s">
        <v>191</v>
      </c>
      <c r="C46" s="41" t="s">
        <v>143</v>
      </c>
      <c r="D46" s="41" t="s">
        <v>175</v>
      </c>
      <c r="E46" t="str">
        <f>PROPER(D46:D221)</f>
        <v>Grupos Vulnerables</v>
      </c>
    </row>
    <row r="47" spans="2:5" x14ac:dyDescent="0.25">
      <c r="B47" s="97" t="s">
        <v>196</v>
      </c>
      <c r="C47" s="97" t="s">
        <v>133</v>
      </c>
      <c r="D47" s="98" t="s">
        <v>977</v>
      </c>
    </row>
    <row r="48" spans="2:5" x14ac:dyDescent="0.25">
      <c r="B48" s="97" t="s">
        <v>197</v>
      </c>
      <c r="C48" s="97" t="s">
        <v>133</v>
      </c>
      <c r="D48" s="98" t="s">
        <v>642</v>
      </c>
    </row>
    <row r="49" spans="2:5" x14ac:dyDescent="0.25">
      <c r="B49" s="97" t="s">
        <v>198</v>
      </c>
      <c r="C49" s="97" t="s">
        <v>133</v>
      </c>
      <c r="D49" s="98" t="s">
        <v>978</v>
      </c>
    </row>
    <row r="50" spans="2:5" x14ac:dyDescent="0.25">
      <c r="B50" s="97" t="s">
        <v>199</v>
      </c>
      <c r="C50" s="97" t="s">
        <v>133</v>
      </c>
      <c r="D50" s="98" t="s">
        <v>636</v>
      </c>
    </row>
    <row r="51" spans="2:5" x14ac:dyDescent="0.25">
      <c r="B51" s="97" t="s">
        <v>200</v>
      </c>
      <c r="C51" s="97" t="s">
        <v>133</v>
      </c>
      <c r="D51" s="98" t="s">
        <v>637</v>
      </c>
    </row>
    <row r="52" spans="2:5" x14ac:dyDescent="0.25">
      <c r="B52" s="97" t="s">
        <v>870</v>
      </c>
      <c r="C52" s="97" t="s">
        <v>133</v>
      </c>
      <c r="D52" s="98" t="s">
        <v>180</v>
      </c>
    </row>
    <row r="53" spans="2:5" x14ac:dyDescent="0.25">
      <c r="B53" s="97" t="s">
        <v>871</v>
      </c>
      <c r="C53" s="97" t="s">
        <v>133</v>
      </c>
      <c r="D53" s="98" t="s">
        <v>867</v>
      </c>
    </row>
    <row r="54" spans="2:5" x14ac:dyDescent="0.25">
      <c r="B54" s="97" t="s">
        <v>872</v>
      </c>
      <c r="C54" s="97" t="s">
        <v>133</v>
      </c>
      <c r="D54" s="98" t="s">
        <v>177</v>
      </c>
    </row>
    <row r="55" spans="2:5" x14ac:dyDescent="0.25">
      <c r="B55" s="97" t="s">
        <v>873</v>
      </c>
      <c r="C55" s="97" t="s">
        <v>133</v>
      </c>
      <c r="D55" s="98" t="s">
        <v>979</v>
      </c>
    </row>
    <row r="56" spans="2:5" x14ac:dyDescent="0.25">
      <c r="B56" s="97" t="s">
        <v>874</v>
      </c>
      <c r="C56" s="97" t="s">
        <v>133</v>
      </c>
      <c r="D56" s="98" t="s">
        <v>643</v>
      </c>
    </row>
    <row r="57" spans="2:5" x14ac:dyDescent="0.25">
      <c r="B57" s="97" t="s">
        <v>875</v>
      </c>
      <c r="C57" s="97" t="s">
        <v>133</v>
      </c>
      <c r="D57" s="98" t="s">
        <v>980</v>
      </c>
    </row>
    <row r="58" spans="2:5" x14ac:dyDescent="0.25">
      <c r="B58" s="97" t="s">
        <v>876</v>
      </c>
      <c r="C58" s="97" t="s">
        <v>133</v>
      </c>
      <c r="D58" s="98" t="s">
        <v>638</v>
      </c>
    </row>
    <row r="59" spans="2:5" x14ac:dyDescent="0.25">
      <c r="B59" s="97" t="s">
        <v>984</v>
      </c>
      <c r="C59" s="97" t="s">
        <v>133</v>
      </c>
      <c r="D59" s="98" t="s">
        <v>976</v>
      </c>
    </row>
    <row r="60" spans="2:5" x14ac:dyDescent="0.25">
      <c r="B60" s="41" t="s">
        <v>202</v>
      </c>
      <c r="C60" s="41" t="s">
        <v>143</v>
      </c>
      <c r="D60" s="41" t="s">
        <v>190</v>
      </c>
      <c r="E60" t="str">
        <f>PROPER(D60:D235)</f>
        <v>Deporte En La Estrella</v>
      </c>
    </row>
    <row r="61" spans="2:5" x14ac:dyDescent="0.25">
      <c r="B61" s="97" t="s">
        <v>205</v>
      </c>
      <c r="C61" s="97" t="s">
        <v>133</v>
      </c>
      <c r="D61" s="99" t="s">
        <v>192</v>
      </c>
    </row>
    <row r="62" spans="2:5" x14ac:dyDescent="0.25">
      <c r="B62" s="97" t="s">
        <v>206</v>
      </c>
      <c r="C62" s="97" t="s">
        <v>133</v>
      </c>
      <c r="D62" s="99" t="s">
        <v>982</v>
      </c>
    </row>
    <row r="63" spans="2:5" x14ac:dyDescent="0.25">
      <c r="B63" s="97" t="s">
        <v>207</v>
      </c>
      <c r="C63" s="97" t="s">
        <v>133</v>
      </c>
      <c r="D63" s="99" t="s">
        <v>194</v>
      </c>
    </row>
    <row r="64" spans="2:5" x14ac:dyDescent="0.25">
      <c r="B64" s="97" t="s">
        <v>208</v>
      </c>
      <c r="C64" s="97" t="s">
        <v>133</v>
      </c>
      <c r="D64" s="99" t="s">
        <v>195</v>
      </c>
    </row>
    <row r="65" spans="2:5" x14ac:dyDescent="0.25">
      <c r="B65" s="97" t="s">
        <v>209</v>
      </c>
      <c r="C65" s="97" t="s">
        <v>133</v>
      </c>
      <c r="D65" s="99" t="s">
        <v>704</v>
      </c>
    </row>
    <row r="66" spans="2:5" x14ac:dyDescent="0.25">
      <c r="B66" s="97" t="s">
        <v>210</v>
      </c>
      <c r="C66" s="97" t="s">
        <v>133</v>
      </c>
      <c r="D66" s="99" t="s">
        <v>983</v>
      </c>
    </row>
    <row r="67" spans="2:5" x14ac:dyDescent="0.25">
      <c r="B67" s="97" t="s">
        <v>985</v>
      </c>
      <c r="C67" s="97" t="s">
        <v>133</v>
      </c>
      <c r="D67" s="99" t="s">
        <v>981</v>
      </c>
    </row>
    <row r="68" spans="2:5" x14ac:dyDescent="0.25">
      <c r="B68" s="41" t="s">
        <v>211</v>
      </c>
      <c r="C68" s="41" t="s">
        <v>143</v>
      </c>
      <c r="D68" s="41" t="s">
        <v>201</v>
      </c>
      <c r="E68" t="str">
        <f>PROPER(D68:D243)</f>
        <v>Sociedad Y Cultura</v>
      </c>
    </row>
    <row r="69" spans="2:5" x14ac:dyDescent="0.25">
      <c r="B69" s="97" t="s">
        <v>214</v>
      </c>
      <c r="C69" s="97" t="s">
        <v>133</v>
      </c>
      <c r="D69" s="99" t="s">
        <v>986</v>
      </c>
    </row>
    <row r="70" spans="2:5" x14ac:dyDescent="0.25">
      <c r="B70" s="97" t="s">
        <v>215</v>
      </c>
      <c r="C70" s="97" t="s">
        <v>133</v>
      </c>
      <c r="D70" s="99" t="s">
        <v>877</v>
      </c>
    </row>
    <row r="71" spans="2:5" x14ac:dyDescent="0.25">
      <c r="B71" s="97" t="s">
        <v>216</v>
      </c>
      <c r="C71" s="97" t="s">
        <v>133</v>
      </c>
      <c r="D71" s="99" t="s">
        <v>878</v>
      </c>
    </row>
    <row r="72" spans="2:5" x14ac:dyDescent="0.25">
      <c r="B72" s="97" t="s">
        <v>217</v>
      </c>
      <c r="C72" s="97" t="s">
        <v>133</v>
      </c>
      <c r="D72" s="99" t="s">
        <v>524</v>
      </c>
    </row>
    <row r="73" spans="2:5" x14ac:dyDescent="0.25">
      <c r="B73" s="97" t="s">
        <v>880</v>
      </c>
      <c r="C73" s="97" t="s">
        <v>133</v>
      </c>
      <c r="D73" s="99" t="s">
        <v>525</v>
      </c>
    </row>
    <row r="74" spans="2:5" x14ac:dyDescent="0.25">
      <c r="B74" s="97" t="s">
        <v>881</v>
      </c>
      <c r="C74" s="97" t="s">
        <v>133</v>
      </c>
      <c r="D74" s="99" t="s">
        <v>204</v>
      </c>
    </row>
    <row r="75" spans="2:5" x14ac:dyDescent="0.25">
      <c r="B75" s="97" t="s">
        <v>882</v>
      </c>
      <c r="C75" s="97" t="s">
        <v>133</v>
      </c>
      <c r="D75" s="99" t="s">
        <v>842</v>
      </c>
    </row>
    <row r="76" spans="2:5" x14ac:dyDescent="0.25">
      <c r="B76" s="97" t="s">
        <v>883</v>
      </c>
      <c r="C76" s="97" t="s">
        <v>133</v>
      </c>
      <c r="D76" s="99" t="s">
        <v>879</v>
      </c>
    </row>
    <row r="77" spans="2:5" x14ac:dyDescent="0.25">
      <c r="B77" s="41" t="s">
        <v>884</v>
      </c>
      <c r="C77" s="41" t="s">
        <v>143</v>
      </c>
      <c r="D77" s="41" t="s">
        <v>0</v>
      </c>
      <c r="E77" t="str">
        <f>PROPER(D77:D252)</f>
        <v>Agua Potable Y Saneamiento Basico</v>
      </c>
    </row>
    <row r="78" spans="2:5" x14ac:dyDescent="0.25">
      <c r="B78" s="97" t="s">
        <v>885</v>
      </c>
      <c r="C78" s="97" t="s">
        <v>133</v>
      </c>
      <c r="D78" s="99" t="s">
        <v>213</v>
      </c>
    </row>
    <row r="79" spans="2:5" x14ac:dyDescent="0.25">
      <c r="B79" s="97" t="s">
        <v>886</v>
      </c>
      <c r="C79" s="97" t="s">
        <v>133</v>
      </c>
      <c r="D79" s="99" t="s">
        <v>729</v>
      </c>
    </row>
    <row r="80" spans="2:5" x14ac:dyDescent="0.25">
      <c r="B80" s="97" t="s">
        <v>887</v>
      </c>
      <c r="C80" s="97" t="s">
        <v>133</v>
      </c>
      <c r="D80" s="99" t="s">
        <v>1009</v>
      </c>
    </row>
    <row r="81" spans="2:5" x14ac:dyDescent="0.25">
      <c r="B81" s="94">
        <v>2</v>
      </c>
      <c r="C81" s="95" t="s">
        <v>120</v>
      </c>
      <c r="D81" s="5" t="s">
        <v>628</v>
      </c>
      <c r="E81" t="str">
        <f>PROPER(D81:D216)</f>
        <v>Dimensión Económica</v>
      </c>
    </row>
    <row r="82" spans="2:5" x14ac:dyDescent="0.25">
      <c r="B82" s="41" t="s">
        <v>219</v>
      </c>
      <c r="C82" s="41" t="s">
        <v>143</v>
      </c>
      <c r="D82" s="41" t="s">
        <v>629</v>
      </c>
      <c r="E82" t="str">
        <f>PROPER(D82:D257)</f>
        <v>Emprendimiento, Economía, Empleo.</v>
      </c>
    </row>
    <row r="83" spans="2:5" x14ac:dyDescent="0.25">
      <c r="B83" s="97" t="s">
        <v>228</v>
      </c>
      <c r="C83" s="97" t="s">
        <v>133</v>
      </c>
      <c r="D83" s="99" t="s">
        <v>221</v>
      </c>
    </row>
    <row r="84" spans="2:5" x14ac:dyDescent="0.25">
      <c r="B84" s="97" t="s">
        <v>229</v>
      </c>
      <c r="C84" s="97" t="s">
        <v>133</v>
      </c>
      <c r="D84" s="99" t="s">
        <v>988</v>
      </c>
    </row>
    <row r="85" spans="2:5" x14ac:dyDescent="0.25">
      <c r="B85" s="97" t="s">
        <v>230</v>
      </c>
      <c r="C85" s="97" t="s">
        <v>133</v>
      </c>
      <c r="D85" s="99" t="s">
        <v>736</v>
      </c>
    </row>
    <row r="86" spans="2:5" x14ac:dyDescent="0.25">
      <c r="B86" s="97" t="s">
        <v>231</v>
      </c>
      <c r="C86" s="97" t="s">
        <v>133</v>
      </c>
      <c r="D86" s="99" t="s">
        <v>737</v>
      </c>
    </row>
    <row r="87" spans="2:5" x14ac:dyDescent="0.25">
      <c r="B87" s="97" t="s">
        <v>232</v>
      </c>
      <c r="C87" s="97" t="s">
        <v>133</v>
      </c>
      <c r="D87" s="99" t="s">
        <v>630</v>
      </c>
    </row>
    <row r="88" spans="2:5" x14ac:dyDescent="0.25">
      <c r="B88" s="97" t="s">
        <v>233</v>
      </c>
      <c r="C88" s="97" t="s">
        <v>133</v>
      </c>
      <c r="D88" s="99" t="s">
        <v>224</v>
      </c>
    </row>
    <row r="89" spans="2:5" x14ac:dyDescent="0.25">
      <c r="B89" s="97" t="s">
        <v>234</v>
      </c>
      <c r="C89" s="97" t="s">
        <v>133</v>
      </c>
      <c r="D89" s="99" t="s">
        <v>225</v>
      </c>
    </row>
    <row r="90" spans="2:5" x14ac:dyDescent="0.25">
      <c r="B90" s="97" t="s">
        <v>235</v>
      </c>
      <c r="C90" s="97" t="s">
        <v>133</v>
      </c>
      <c r="D90" s="99" t="s">
        <v>226</v>
      </c>
    </row>
    <row r="91" spans="2:5" x14ac:dyDescent="0.25">
      <c r="B91" s="97" t="s">
        <v>236</v>
      </c>
      <c r="C91" s="97" t="s">
        <v>133</v>
      </c>
      <c r="D91" s="99" t="s">
        <v>227</v>
      </c>
    </row>
    <row r="92" spans="2:5" x14ac:dyDescent="0.25">
      <c r="B92" s="97" t="s">
        <v>237</v>
      </c>
      <c r="C92" s="97" t="s">
        <v>133</v>
      </c>
      <c r="D92" s="99" t="s">
        <v>220</v>
      </c>
    </row>
    <row r="93" spans="2:5" x14ac:dyDescent="0.25">
      <c r="B93" s="97" t="s">
        <v>238</v>
      </c>
      <c r="C93" s="97" t="s">
        <v>133</v>
      </c>
      <c r="D93" s="99" t="s">
        <v>735</v>
      </c>
    </row>
    <row r="94" spans="2:5" x14ac:dyDescent="0.25">
      <c r="B94" s="41" t="s">
        <v>240</v>
      </c>
      <c r="C94" s="41" t="s">
        <v>143</v>
      </c>
      <c r="D94" s="41" t="s">
        <v>239</v>
      </c>
      <c r="E94" t="str">
        <f>PROPER(D94:D269)</f>
        <v>Competitividad</v>
      </c>
    </row>
    <row r="95" spans="2:5" x14ac:dyDescent="0.25">
      <c r="B95" s="97" t="s">
        <v>243</v>
      </c>
      <c r="C95" s="97" t="s">
        <v>133</v>
      </c>
      <c r="D95" s="99" t="s">
        <v>241</v>
      </c>
    </row>
    <row r="96" spans="2:5" x14ac:dyDescent="0.25">
      <c r="B96" s="97" t="s">
        <v>244</v>
      </c>
      <c r="C96" s="97" t="s">
        <v>133</v>
      </c>
      <c r="D96" s="99" t="s">
        <v>242</v>
      </c>
    </row>
    <row r="97" spans="2:5" x14ac:dyDescent="0.25">
      <c r="B97" s="97" t="s">
        <v>245</v>
      </c>
      <c r="C97" s="97" t="s">
        <v>133</v>
      </c>
      <c r="D97" s="99" t="s">
        <v>989</v>
      </c>
    </row>
    <row r="98" spans="2:5" x14ac:dyDescent="0.25">
      <c r="B98" s="97" t="s">
        <v>246</v>
      </c>
      <c r="C98" s="97" t="s">
        <v>133</v>
      </c>
      <c r="D98" s="99" t="s">
        <v>990</v>
      </c>
    </row>
    <row r="99" spans="2:5" x14ac:dyDescent="0.25">
      <c r="B99" s="97" t="s">
        <v>991</v>
      </c>
      <c r="C99" s="97" t="s">
        <v>133</v>
      </c>
      <c r="D99" s="99" t="s">
        <v>763</v>
      </c>
    </row>
    <row r="100" spans="2:5" x14ac:dyDescent="0.25">
      <c r="B100" s="41" t="s">
        <v>249</v>
      </c>
      <c r="C100" s="41" t="s">
        <v>143</v>
      </c>
      <c r="D100" s="41" t="s">
        <v>248</v>
      </c>
      <c r="E100" t="str">
        <f>PROPER(D100:D275)</f>
        <v>Turismo</v>
      </c>
    </row>
    <row r="101" spans="2:5" x14ac:dyDescent="0.25">
      <c r="B101" s="97" t="s">
        <v>252</v>
      </c>
      <c r="C101" s="97" t="s">
        <v>133</v>
      </c>
      <c r="D101" s="99" t="s">
        <v>740</v>
      </c>
    </row>
    <row r="102" spans="2:5" x14ac:dyDescent="0.25">
      <c r="B102" s="97" t="s">
        <v>253</v>
      </c>
      <c r="C102" s="97" t="s">
        <v>133</v>
      </c>
      <c r="D102" s="99" t="s">
        <v>992</v>
      </c>
    </row>
    <row r="103" spans="2:5" x14ac:dyDescent="0.25">
      <c r="B103" s="97" t="s">
        <v>254</v>
      </c>
      <c r="C103" s="97" t="s">
        <v>133</v>
      </c>
      <c r="D103" s="99" t="s">
        <v>251</v>
      </c>
    </row>
    <row r="104" spans="2:5" x14ac:dyDescent="0.25">
      <c r="B104" s="97" t="s">
        <v>255</v>
      </c>
      <c r="C104" s="97" t="s">
        <v>133</v>
      </c>
      <c r="D104" s="99" t="s">
        <v>250</v>
      </c>
    </row>
    <row r="105" spans="2:5" x14ac:dyDescent="0.25">
      <c r="B105" s="97" t="s">
        <v>888</v>
      </c>
      <c r="C105" s="97" t="s">
        <v>133</v>
      </c>
      <c r="D105" s="99" t="s">
        <v>739</v>
      </c>
    </row>
    <row r="106" spans="2:5" x14ac:dyDescent="0.25">
      <c r="B106" s="41" t="s">
        <v>257</v>
      </c>
      <c r="C106" s="41" t="s">
        <v>143</v>
      </c>
      <c r="D106" s="41" t="s">
        <v>256</v>
      </c>
      <c r="E106" t="str">
        <f>PROPER(D106:D281)</f>
        <v>Agricultura</v>
      </c>
    </row>
    <row r="107" spans="2:5" x14ac:dyDescent="0.25">
      <c r="B107" s="97" t="s">
        <v>261</v>
      </c>
      <c r="C107" s="97" t="s">
        <v>133</v>
      </c>
      <c r="D107" s="99" t="s">
        <v>994</v>
      </c>
    </row>
    <row r="108" spans="2:5" x14ac:dyDescent="0.25">
      <c r="B108" s="97" t="s">
        <v>262</v>
      </c>
      <c r="C108" s="97" t="s">
        <v>133</v>
      </c>
      <c r="D108" s="99" t="s">
        <v>260</v>
      </c>
    </row>
    <row r="109" spans="2:5" x14ac:dyDescent="0.25">
      <c r="B109" s="97" t="s">
        <v>263</v>
      </c>
      <c r="C109" s="97" t="s">
        <v>133</v>
      </c>
      <c r="D109" s="99" t="s">
        <v>995</v>
      </c>
    </row>
    <row r="110" spans="2:5" x14ac:dyDescent="0.25">
      <c r="B110" s="97" t="s">
        <v>264</v>
      </c>
      <c r="C110" s="97" t="s">
        <v>133</v>
      </c>
      <c r="D110" s="99" t="s">
        <v>258</v>
      </c>
    </row>
    <row r="111" spans="2:5" x14ac:dyDescent="0.25">
      <c r="B111" s="97" t="s">
        <v>890</v>
      </c>
      <c r="C111" s="97" t="s">
        <v>133</v>
      </c>
      <c r="D111" s="99" t="s">
        <v>777</v>
      </c>
    </row>
    <row r="112" spans="2:5" x14ac:dyDescent="0.25">
      <c r="B112" s="97" t="s">
        <v>996</v>
      </c>
      <c r="C112" s="97" t="s">
        <v>133</v>
      </c>
      <c r="D112" s="99" t="s">
        <v>993</v>
      </c>
    </row>
    <row r="113" spans="2:5" x14ac:dyDescent="0.25">
      <c r="B113" s="41" t="s">
        <v>266</v>
      </c>
      <c r="C113" s="41" t="s">
        <v>143</v>
      </c>
      <c r="D113" s="41" t="s">
        <v>265</v>
      </c>
      <c r="E113" t="str">
        <f>PROPER(D113:D288)</f>
        <v>Transporte / Plan De Movilidad De La Estrella</v>
      </c>
    </row>
    <row r="114" spans="2:5" x14ac:dyDescent="0.25">
      <c r="B114" s="97" t="s">
        <v>267</v>
      </c>
      <c r="C114" s="97" t="s">
        <v>133</v>
      </c>
      <c r="D114" s="99" t="s">
        <v>892</v>
      </c>
    </row>
    <row r="115" spans="2:5" x14ac:dyDescent="0.25">
      <c r="B115" s="97" t="s">
        <v>268</v>
      </c>
      <c r="C115" s="97" t="s">
        <v>133</v>
      </c>
      <c r="D115" s="99" t="s">
        <v>998</v>
      </c>
    </row>
    <row r="116" spans="2:5" x14ac:dyDescent="0.25">
      <c r="B116" s="97" t="s">
        <v>269</v>
      </c>
      <c r="C116" s="97" t="s">
        <v>133</v>
      </c>
      <c r="D116" s="99" t="s">
        <v>896</v>
      </c>
    </row>
    <row r="117" spans="2:5" x14ac:dyDescent="0.25">
      <c r="B117" s="97" t="s">
        <v>270</v>
      </c>
      <c r="C117" s="97" t="s">
        <v>133</v>
      </c>
      <c r="D117" s="99" t="s">
        <v>897</v>
      </c>
    </row>
    <row r="118" spans="2:5" x14ac:dyDescent="0.25">
      <c r="B118" s="97" t="s">
        <v>271</v>
      </c>
      <c r="C118" s="97" t="s">
        <v>133</v>
      </c>
      <c r="D118" s="99" t="s">
        <v>997</v>
      </c>
    </row>
    <row r="119" spans="2:5" x14ac:dyDescent="0.25">
      <c r="B119" s="94">
        <v>3</v>
      </c>
      <c r="C119" s="94" t="s">
        <v>120</v>
      </c>
      <c r="D119" s="5" t="s">
        <v>272</v>
      </c>
      <c r="E119" t="str">
        <f>PROPER(D119:D254)</f>
        <v xml:space="preserve">Dimensión Ambiental </v>
      </c>
    </row>
    <row r="120" spans="2:5" x14ac:dyDescent="0.25">
      <c r="B120" s="41" t="s">
        <v>273</v>
      </c>
      <c r="C120" s="41" t="s">
        <v>143</v>
      </c>
      <c r="D120" s="41" t="s">
        <v>999</v>
      </c>
      <c r="E120" t="str">
        <f>PROPER(D120:D295)</f>
        <v>Medio Ambiente Y Recursos Naturales / Recuperación Y Preservación Ambiental.</v>
      </c>
    </row>
    <row r="121" spans="2:5" x14ac:dyDescent="0.25">
      <c r="B121" s="97" t="s">
        <v>277</v>
      </c>
      <c r="C121" s="97" t="s">
        <v>133</v>
      </c>
      <c r="D121" s="99" t="s">
        <v>780</v>
      </c>
    </row>
    <row r="122" spans="2:5" x14ac:dyDescent="0.25">
      <c r="B122" s="97" t="s">
        <v>278</v>
      </c>
      <c r="C122" s="97" t="s">
        <v>133</v>
      </c>
      <c r="D122" s="99" t="s">
        <v>781</v>
      </c>
    </row>
    <row r="123" spans="2:5" x14ac:dyDescent="0.25">
      <c r="B123" s="97" t="s">
        <v>279</v>
      </c>
      <c r="C123" s="97" t="s">
        <v>133</v>
      </c>
      <c r="D123" s="99" t="s">
        <v>782</v>
      </c>
    </row>
    <row r="124" spans="2:5" x14ac:dyDescent="0.25">
      <c r="B124" s="97" t="s">
        <v>280</v>
      </c>
      <c r="C124" s="97" t="s">
        <v>133</v>
      </c>
      <c r="D124" s="99" t="s">
        <v>274</v>
      </c>
    </row>
    <row r="125" spans="2:5" x14ac:dyDescent="0.25">
      <c r="B125" s="97" t="s">
        <v>281</v>
      </c>
      <c r="C125" s="97" t="s">
        <v>133</v>
      </c>
      <c r="D125" s="99" t="s">
        <v>275</v>
      </c>
    </row>
    <row r="126" spans="2:5" x14ac:dyDescent="0.25">
      <c r="B126" s="97" t="s">
        <v>282</v>
      </c>
      <c r="C126" s="97" t="s">
        <v>133</v>
      </c>
      <c r="D126" s="99" t="s">
        <v>1001</v>
      </c>
    </row>
    <row r="127" spans="2:5" x14ac:dyDescent="0.25">
      <c r="B127" s="97" t="s">
        <v>283</v>
      </c>
      <c r="C127" s="97" t="s">
        <v>133</v>
      </c>
      <c r="D127" s="99" t="s">
        <v>784</v>
      </c>
    </row>
    <row r="128" spans="2:5" x14ac:dyDescent="0.25">
      <c r="B128" s="97" t="s">
        <v>284</v>
      </c>
      <c r="C128" s="97" t="s">
        <v>133</v>
      </c>
      <c r="D128" s="99" t="s">
        <v>899</v>
      </c>
    </row>
    <row r="129" spans="2:5" x14ac:dyDescent="0.25">
      <c r="B129" s="97" t="s">
        <v>285</v>
      </c>
      <c r="C129" s="97" t="s">
        <v>133</v>
      </c>
      <c r="D129" s="99" t="s">
        <v>1002</v>
      </c>
    </row>
    <row r="130" spans="2:5" x14ac:dyDescent="0.25">
      <c r="B130" s="97" t="s">
        <v>286</v>
      </c>
      <c r="C130" s="97" t="s">
        <v>133</v>
      </c>
      <c r="D130" s="99" t="s">
        <v>1000</v>
      </c>
    </row>
    <row r="131" spans="2:5" x14ac:dyDescent="0.25">
      <c r="B131" s="41" t="s">
        <v>288</v>
      </c>
      <c r="C131" s="41" t="s">
        <v>143</v>
      </c>
      <c r="D131" s="44" t="s">
        <v>287</v>
      </c>
      <c r="E131" t="str">
        <f>PROPER(D131:D306)</f>
        <v>Gestion Del Riesgo: Prevención Y Atención De Desastres</v>
      </c>
    </row>
    <row r="132" spans="2:5" ht="26.25" x14ac:dyDescent="0.25">
      <c r="B132" s="97" t="s">
        <v>294</v>
      </c>
      <c r="C132" s="97" t="s">
        <v>133</v>
      </c>
      <c r="D132" s="100" t="s">
        <v>1004</v>
      </c>
    </row>
    <row r="133" spans="2:5" ht="26.25" x14ac:dyDescent="0.25">
      <c r="B133" s="97" t="s">
        <v>295</v>
      </c>
      <c r="C133" s="97" t="s">
        <v>133</v>
      </c>
      <c r="D133" s="100" t="s">
        <v>1005</v>
      </c>
    </row>
    <row r="134" spans="2:5" x14ac:dyDescent="0.25">
      <c r="B134" s="97" t="s">
        <v>296</v>
      </c>
      <c r="C134" s="97" t="s">
        <v>133</v>
      </c>
      <c r="D134" s="99" t="s">
        <v>794</v>
      </c>
    </row>
    <row r="135" spans="2:5" x14ac:dyDescent="0.25">
      <c r="B135" s="97" t="s">
        <v>297</v>
      </c>
      <c r="C135" s="97" t="s">
        <v>133</v>
      </c>
      <c r="D135" s="99" t="s">
        <v>797</v>
      </c>
    </row>
    <row r="136" spans="2:5" x14ac:dyDescent="0.25">
      <c r="B136" s="97" t="s">
        <v>298</v>
      </c>
      <c r="C136" s="97" t="s">
        <v>133</v>
      </c>
      <c r="D136" s="99" t="s">
        <v>1003</v>
      </c>
    </row>
    <row r="137" spans="2:5" x14ac:dyDescent="0.25">
      <c r="B137" s="94">
        <v>4</v>
      </c>
      <c r="C137" s="95" t="s">
        <v>120</v>
      </c>
      <c r="D137" s="5" t="s">
        <v>299</v>
      </c>
      <c r="E137" t="str">
        <f>PROPER(D137:D272)</f>
        <v xml:space="preserve">Dimensión Institucional </v>
      </c>
    </row>
    <row r="138" spans="2:5" x14ac:dyDescent="0.25">
      <c r="B138" s="41" t="s">
        <v>301</v>
      </c>
      <c r="C138" s="41" t="s">
        <v>143</v>
      </c>
      <c r="D138" s="41" t="s">
        <v>300</v>
      </c>
      <c r="E138" t="str">
        <f>PROPER(D138:D313)</f>
        <v>Fortalecimiento Institucional.</v>
      </c>
    </row>
    <row r="139" spans="2:5" x14ac:dyDescent="0.25">
      <c r="B139" s="97" t="s">
        <v>303</v>
      </c>
      <c r="C139" s="97" t="s">
        <v>133</v>
      </c>
      <c r="D139" s="99" t="s">
        <v>533</v>
      </c>
    </row>
    <row r="140" spans="2:5" x14ac:dyDescent="0.25">
      <c r="B140" s="97" t="s">
        <v>304</v>
      </c>
      <c r="C140" s="97" t="s">
        <v>133</v>
      </c>
      <c r="D140" s="99" t="s">
        <v>534</v>
      </c>
    </row>
    <row r="141" spans="2:5" x14ac:dyDescent="0.25">
      <c r="B141" s="97" t="s">
        <v>305</v>
      </c>
      <c r="C141" s="97" t="s">
        <v>133</v>
      </c>
      <c r="D141" s="99" t="s">
        <v>302</v>
      </c>
    </row>
    <row r="142" spans="2:5" x14ac:dyDescent="0.25">
      <c r="B142" s="97" t="s">
        <v>538</v>
      </c>
      <c r="C142" s="97" t="s">
        <v>133</v>
      </c>
      <c r="D142" s="99" t="s">
        <v>535</v>
      </c>
    </row>
    <row r="143" spans="2:5" x14ac:dyDescent="0.25">
      <c r="B143" s="97" t="s">
        <v>539</v>
      </c>
      <c r="C143" s="97" t="s">
        <v>133</v>
      </c>
      <c r="D143" s="99" t="s">
        <v>536</v>
      </c>
    </row>
    <row r="144" spans="2:5" x14ac:dyDescent="0.25">
      <c r="B144" s="97" t="s">
        <v>540</v>
      </c>
      <c r="C144" s="97" t="s">
        <v>133</v>
      </c>
      <c r="D144" s="99" t="s">
        <v>537</v>
      </c>
    </row>
    <row r="145" spans="2:5" x14ac:dyDescent="0.25">
      <c r="B145" s="97" t="s">
        <v>541</v>
      </c>
      <c r="C145" s="97" t="s">
        <v>133</v>
      </c>
      <c r="D145" s="99" t="s">
        <v>532</v>
      </c>
    </row>
    <row r="146" spans="2:5" x14ac:dyDescent="0.25">
      <c r="B146" s="97" t="s">
        <v>542</v>
      </c>
      <c r="C146" s="97" t="s">
        <v>133</v>
      </c>
      <c r="D146" s="99" t="s">
        <v>1006</v>
      </c>
    </row>
    <row r="147" spans="2:5" x14ac:dyDescent="0.25">
      <c r="B147" s="41" t="s">
        <v>307</v>
      </c>
      <c r="C147" s="41" t="s">
        <v>143</v>
      </c>
      <c r="D147" s="41" t="s">
        <v>306</v>
      </c>
      <c r="E147" t="str">
        <f>PROPER(D147:D322)</f>
        <v>Municipio Participativo</v>
      </c>
    </row>
    <row r="148" spans="2:5" x14ac:dyDescent="0.25">
      <c r="B148" s="97" t="s">
        <v>312</v>
      </c>
      <c r="C148" s="97" t="s">
        <v>133</v>
      </c>
      <c r="D148" s="99" t="s">
        <v>309</v>
      </c>
    </row>
    <row r="149" spans="2:5" x14ac:dyDescent="0.25">
      <c r="B149" s="97" t="s">
        <v>901</v>
      </c>
      <c r="C149" s="97" t="s">
        <v>133</v>
      </c>
      <c r="D149" s="99" t="s">
        <v>310</v>
      </c>
    </row>
    <row r="150" spans="2:5" x14ac:dyDescent="0.25">
      <c r="B150" s="97" t="s">
        <v>313</v>
      </c>
      <c r="C150" s="97" t="s">
        <v>133</v>
      </c>
      <c r="D150" s="99" t="s">
        <v>311</v>
      </c>
    </row>
    <row r="151" spans="2:5" x14ac:dyDescent="0.25">
      <c r="B151" s="97" t="s">
        <v>902</v>
      </c>
      <c r="C151" s="97" t="s">
        <v>133</v>
      </c>
      <c r="D151" s="99" t="s">
        <v>308</v>
      </c>
    </row>
    <row r="152" spans="2:5" x14ac:dyDescent="0.25">
      <c r="B152" s="41" t="s">
        <v>322</v>
      </c>
      <c r="C152" s="41" t="s">
        <v>143</v>
      </c>
      <c r="D152" s="44" t="s">
        <v>314</v>
      </c>
      <c r="E152" t="str">
        <f>PROPER(D152:D327)</f>
        <v>Administración  Con Responsabilidad  Y Calidad</v>
      </c>
    </row>
    <row r="153" spans="2:5" x14ac:dyDescent="0.25">
      <c r="B153" s="97" t="s">
        <v>903</v>
      </c>
      <c r="C153" s="97" t="s">
        <v>133</v>
      </c>
      <c r="D153" s="99" t="s">
        <v>316</v>
      </c>
    </row>
    <row r="154" spans="2:5" x14ac:dyDescent="0.25">
      <c r="B154" s="97" t="s">
        <v>323</v>
      </c>
      <c r="C154" s="97" t="s">
        <v>133</v>
      </c>
      <c r="D154" s="99" t="s">
        <v>317</v>
      </c>
    </row>
    <row r="155" spans="2:5" x14ac:dyDescent="0.25">
      <c r="B155" s="97" t="s">
        <v>324</v>
      </c>
      <c r="C155" s="97" t="s">
        <v>133</v>
      </c>
      <c r="D155" s="99" t="s">
        <v>319</v>
      </c>
    </row>
    <row r="156" spans="2:5" x14ac:dyDescent="0.25">
      <c r="B156" s="97" t="s">
        <v>325</v>
      </c>
      <c r="C156" s="97" t="s">
        <v>133</v>
      </c>
      <c r="D156" s="99" t="s">
        <v>904</v>
      </c>
    </row>
    <row r="157" spans="2:5" x14ac:dyDescent="0.25">
      <c r="B157" s="97" t="s">
        <v>326</v>
      </c>
      <c r="C157" s="97" t="s">
        <v>133</v>
      </c>
      <c r="D157" s="99" t="s">
        <v>1007</v>
      </c>
    </row>
    <row r="158" spans="2:5" x14ac:dyDescent="0.25">
      <c r="B158" s="97" t="s">
        <v>327</v>
      </c>
      <c r="C158" s="97" t="s">
        <v>133</v>
      </c>
      <c r="D158" s="99" t="s">
        <v>321</v>
      </c>
    </row>
    <row r="159" spans="2:5" x14ac:dyDescent="0.25">
      <c r="B159" s="41" t="s">
        <v>329</v>
      </c>
      <c r="C159" s="41" t="s">
        <v>143</v>
      </c>
      <c r="D159" s="44" t="s">
        <v>328</v>
      </c>
      <c r="E159" t="str">
        <f>PROPER(D159:D334)</f>
        <v>Seguridad Y Convivencia Para El  Control Del Territorio</v>
      </c>
    </row>
    <row r="160" spans="2:5" ht="26.25" x14ac:dyDescent="0.25">
      <c r="B160" s="97" t="s">
        <v>341</v>
      </c>
      <c r="C160" s="97" t="s">
        <v>133</v>
      </c>
      <c r="D160" s="100" t="s">
        <v>1008</v>
      </c>
    </row>
    <row r="161" spans="2:5" x14ac:dyDescent="0.25">
      <c r="B161" s="97" t="s">
        <v>342</v>
      </c>
      <c r="C161" s="97" t="s">
        <v>133</v>
      </c>
      <c r="D161" s="99" t="s">
        <v>333</v>
      </c>
    </row>
    <row r="162" spans="2:5" x14ac:dyDescent="0.25">
      <c r="B162" s="97" t="s">
        <v>343</v>
      </c>
      <c r="C162" s="97" t="s">
        <v>133</v>
      </c>
      <c r="D162" s="99" t="s">
        <v>334</v>
      </c>
    </row>
    <row r="163" spans="2:5" x14ac:dyDescent="0.25">
      <c r="B163" s="97" t="s">
        <v>344</v>
      </c>
      <c r="C163" s="97" t="s">
        <v>133</v>
      </c>
      <c r="D163" s="99" t="s">
        <v>335</v>
      </c>
    </row>
    <row r="164" spans="2:5" x14ac:dyDescent="0.25">
      <c r="B164" s="97" t="s">
        <v>345</v>
      </c>
      <c r="C164" s="97" t="s">
        <v>133</v>
      </c>
      <c r="D164" s="99" t="s">
        <v>336</v>
      </c>
    </row>
    <row r="165" spans="2:5" x14ac:dyDescent="0.25">
      <c r="B165" s="97" t="s">
        <v>346</v>
      </c>
      <c r="C165" s="97" t="s">
        <v>133</v>
      </c>
      <c r="D165" s="99" t="s">
        <v>337</v>
      </c>
    </row>
    <row r="166" spans="2:5" x14ac:dyDescent="0.25">
      <c r="B166" s="97" t="s">
        <v>347</v>
      </c>
      <c r="C166" s="97" t="s">
        <v>133</v>
      </c>
      <c r="D166" s="99" t="s">
        <v>905</v>
      </c>
    </row>
    <row r="167" spans="2:5" x14ac:dyDescent="0.25">
      <c r="B167" s="97" t="s">
        <v>348</v>
      </c>
      <c r="C167" s="97" t="s">
        <v>133</v>
      </c>
      <c r="D167" s="99" t="s">
        <v>339</v>
      </c>
    </row>
    <row r="168" spans="2:5" x14ac:dyDescent="0.25">
      <c r="B168" s="97" t="s">
        <v>349</v>
      </c>
      <c r="C168" s="97" t="s">
        <v>133</v>
      </c>
      <c r="D168" s="99" t="s">
        <v>340</v>
      </c>
    </row>
    <row r="169" spans="2:5" x14ac:dyDescent="0.25">
      <c r="B169" s="97" t="s">
        <v>350</v>
      </c>
      <c r="C169" s="97" t="s">
        <v>133</v>
      </c>
      <c r="D169" s="99" t="s">
        <v>330</v>
      </c>
    </row>
    <row r="170" spans="2:5" x14ac:dyDescent="0.25">
      <c r="B170" s="97" t="s">
        <v>351</v>
      </c>
      <c r="C170" s="97" t="s">
        <v>133</v>
      </c>
      <c r="D170" s="99" t="s">
        <v>906</v>
      </c>
    </row>
    <row r="171" spans="2:5" x14ac:dyDescent="0.25">
      <c r="B171" s="41" t="s">
        <v>353</v>
      </c>
      <c r="C171" s="41" t="s">
        <v>143</v>
      </c>
      <c r="D171" s="41" t="s">
        <v>352</v>
      </c>
      <c r="E171" t="str">
        <f>PROPER(D171:D346)</f>
        <v>Infraestructura:  Servicios Públicos Y Red Vial</v>
      </c>
    </row>
    <row r="172" spans="2:5" x14ac:dyDescent="0.25">
      <c r="B172" s="97" t="s">
        <v>359</v>
      </c>
      <c r="C172" s="97" t="s">
        <v>133</v>
      </c>
      <c r="D172" s="99" t="s">
        <v>355</v>
      </c>
    </row>
    <row r="173" spans="2:5" x14ac:dyDescent="0.25">
      <c r="B173" s="97" t="s">
        <v>360</v>
      </c>
      <c r="C173" s="97" t="s">
        <v>133</v>
      </c>
      <c r="D173" s="99" t="s">
        <v>357</v>
      </c>
    </row>
    <row r="174" spans="2:5" x14ac:dyDescent="0.25">
      <c r="B174" s="97" t="s">
        <v>361</v>
      </c>
      <c r="C174" s="97" t="s">
        <v>133</v>
      </c>
      <c r="D174" s="99" t="s">
        <v>358</v>
      </c>
    </row>
    <row r="175" spans="2:5" x14ac:dyDescent="0.25">
      <c r="B175" s="97" t="s">
        <v>362</v>
      </c>
      <c r="C175" s="97" t="s">
        <v>133</v>
      </c>
      <c r="D175" s="99" t="s">
        <v>846</v>
      </c>
    </row>
    <row r="176" spans="2:5" x14ac:dyDescent="0.25">
      <c r="B176" s="97" t="s">
        <v>363</v>
      </c>
      <c r="C176" s="97" t="s">
        <v>133</v>
      </c>
      <c r="D176" s="99" t="s">
        <v>895</v>
      </c>
    </row>
    <row r="177" spans="2:5" x14ac:dyDescent="0.25">
      <c r="B177" s="97" t="s">
        <v>364</v>
      </c>
      <c r="C177" s="97" t="s">
        <v>133</v>
      </c>
      <c r="D177" s="99" t="s">
        <v>849</v>
      </c>
    </row>
    <row r="178" spans="2:5" x14ac:dyDescent="0.25">
      <c r="B178" s="41" t="s">
        <v>366</v>
      </c>
      <c r="C178" s="41" t="s">
        <v>143</v>
      </c>
      <c r="D178" s="41" t="s">
        <v>365</v>
      </c>
      <c r="E178" t="str">
        <f>PROPER(D178:D353)</f>
        <v>Justicia Y Derechos Humanos</v>
      </c>
    </row>
    <row r="179" spans="2:5" x14ac:dyDescent="0.25">
      <c r="B179" s="97" t="s">
        <v>374</v>
      </c>
      <c r="C179" s="97" t="s">
        <v>133</v>
      </c>
      <c r="D179" s="99" t="s">
        <v>368</v>
      </c>
    </row>
    <row r="180" spans="2:5" x14ac:dyDescent="0.25">
      <c r="B180" s="97" t="s">
        <v>375</v>
      </c>
      <c r="C180" s="97" t="s">
        <v>133</v>
      </c>
      <c r="D180" s="99" t="s">
        <v>369</v>
      </c>
    </row>
    <row r="181" spans="2:5" x14ac:dyDescent="0.25">
      <c r="B181" s="97" t="s">
        <v>376</v>
      </c>
      <c r="C181" s="97" t="s">
        <v>133</v>
      </c>
      <c r="D181" s="99" t="s">
        <v>370</v>
      </c>
    </row>
    <row r="182" spans="2:5" x14ac:dyDescent="0.25">
      <c r="B182" s="97" t="s">
        <v>377</v>
      </c>
      <c r="C182" s="97" t="s">
        <v>133</v>
      </c>
      <c r="D182" s="99" t="s">
        <v>371</v>
      </c>
    </row>
    <row r="183" spans="2:5" x14ac:dyDescent="0.25">
      <c r="B183" s="97" t="s">
        <v>378</v>
      </c>
      <c r="C183" s="97" t="s">
        <v>133</v>
      </c>
      <c r="D183" s="99" t="s">
        <v>372</v>
      </c>
    </row>
    <row r="184" spans="2:5" x14ac:dyDescent="0.25">
      <c r="B184" s="97" t="s">
        <v>379</v>
      </c>
      <c r="C184" s="97" t="s">
        <v>133</v>
      </c>
      <c r="D184" s="99" t="s">
        <v>367</v>
      </c>
    </row>
  </sheetData>
  <autoFilter ref="A1:D18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L206"/>
  <sheetViews>
    <sheetView tabSelected="1" topLeftCell="H1" zoomScale="90" zoomScaleNormal="90" workbookViewId="0">
      <selection activeCell="V148" sqref="V148"/>
    </sheetView>
  </sheetViews>
  <sheetFormatPr baseColWidth="10" defaultRowHeight="15" x14ac:dyDescent="0.25"/>
  <cols>
    <col min="1" max="1" width="6.5703125" style="57" customWidth="1"/>
    <col min="2" max="2" width="21.28515625" customWidth="1"/>
    <col min="3" max="3" width="17.140625" hidden="1" customWidth="1"/>
    <col min="4" max="4" width="16.7109375" hidden="1" customWidth="1"/>
    <col min="5" max="5" width="21.5703125" hidden="1" customWidth="1"/>
    <col min="6" max="6" width="36.28515625" customWidth="1"/>
    <col min="7" max="7" width="45.42578125" customWidth="1"/>
    <col min="8" max="8" width="11.140625" customWidth="1"/>
    <col min="9" max="9" width="10.85546875" customWidth="1"/>
    <col min="10" max="10" width="12.28515625" hidden="1" customWidth="1"/>
    <col min="11" max="11" width="21.5703125" customWidth="1"/>
    <col min="12" max="12" width="21.42578125" customWidth="1"/>
    <col min="13" max="13" width="8.28515625" hidden="1" customWidth="1"/>
    <col min="14" max="14" width="10.5703125" hidden="1" customWidth="1"/>
    <col min="15" max="15" width="8.28515625" hidden="1" customWidth="1"/>
    <col min="16" max="16" width="7.28515625" hidden="1" customWidth="1"/>
    <col min="17" max="17" width="7.140625" hidden="1" customWidth="1"/>
    <col min="18" max="18" width="8.140625" customWidth="1"/>
    <col min="19" max="20" width="11.42578125" hidden="1" customWidth="1"/>
    <col min="31" max="31" width="15" customWidth="1"/>
    <col min="32" max="32" width="15.42578125" customWidth="1"/>
    <col min="33" max="33" width="15.28515625" customWidth="1"/>
    <col min="34" max="34" width="14.85546875" customWidth="1"/>
    <col min="35" max="35" width="13.42578125" customWidth="1"/>
    <col min="36" max="36" width="14.7109375" customWidth="1"/>
    <col min="37" max="37" width="14.85546875" customWidth="1"/>
    <col min="38" max="38" width="14.28515625" customWidth="1"/>
  </cols>
  <sheetData>
    <row r="1" spans="1:38" ht="50.25" customHeight="1" x14ac:dyDescent="0.25">
      <c r="B1" s="59" t="s">
        <v>392</v>
      </c>
      <c r="C1" s="59" t="s">
        <v>402</v>
      </c>
      <c r="D1" s="72" t="s">
        <v>120</v>
      </c>
      <c r="E1" s="59" t="s">
        <v>143</v>
      </c>
      <c r="F1" s="59" t="s">
        <v>133</v>
      </c>
      <c r="G1" s="106" t="s">
        <v>384</v>
      </c>
      <c r="H1" s="107" t="s">
        <v>385</v>
      </c>
      <c r="I1" s="106" t="s">
        <v>386</v>
      </c>
      <c r="J1" s="72" t="s">
        <v>387</v>
      </c>
      <c r="K1" s="106" t="s">
        <v>388</v>
      </c>
      <c r="L1" s="106" t="s">
        <v>389</v>
      </c>
      <c r="M1" s="59" t="s">
        <v>408</v>
      </c>
      <c r="N1" s="59" t="s">
        <v>407</v>
      </c>
      <c r="O1" s="59" t="s">
        <v>403</v>
      </c>
      <c r="P1" s="59" t="s">
        <v>404</v>
      </c>
      <c r="Q1" s="72" t="s">
        <v>405</v>
      </c>
      <c r="R1" s="106" t="s">
        <v>406</v>
      </c>
      <c r="S1" s="91" t="s">
        <v>1309</v>
      </c>
      <c r="T1" s="81" t="s">
        <v>1310</v>
      </c>
      <c r="U1" s="112" t="s">
        <v>1336</v>
      </c>
      <c r="V1" s="113"/>
      <c r="W1" s="111" t="s">
        <v>1337</v>
      </c>
      <c r="X1" s="111"/>
      <c r="Y1" s="111" t="s">
        <v>1338</v>
      </c>
      <c r="Z1" s="111"/>
      <c r="AA1" s="111" t="s">
        <v>1339</v>
      </c>
      <c r="AB1" s="111"/>
      <c r="AC1" s="111" t="s">
        <v>1352</v>
      </c>
      <c r="AD1" s="111" t="s">
        <v>1340</v>
      </c>
      <c r="AE1" s="111" t="s">
        <v>1341</v>
      </c>
      <c r="AF1" s="111" t="s">
        <v>1342</v>
      </c>
      <c r="AG1" s="111" t="s">
        <v>1343</v>
      </c>
      <c r="AH1" s="111" t="s">
        <v>1344</v>
      </c>
      <c r="AI1" s="111" t="s">
        <v>1345</v>
      </c>
      <c r="AJ1" s="111" t="s">
        <v>1346</v>
      </c>
      <c r="AK1" s="111" t="s">
        <v>1347</v>
      </c>
      <c r="AL1" s="111" t="s">
        <v>1348</v>
      </c>
    </row>
    <row r="2" spans="1:38" ht="105" hidden="1" customHeight="1" x14ac:dyDescent="0.25">
      <c r="B2" s="31" t="s">
        <v>953</v>
      </c>
      <c r="C2" s="31" t="s">
        <v>1055</v>
      </c>
      <c r="D2" s="48" t="s">
        <v>119</v>
      </c>
      <c r="E2" s="48" t="s">
        <v>126</v>
      </c>
      <c r="F2" s="48" t="s">
        <v>957</v>
      </c>
      <c r="G2" s="48" t="s">
        <v>495</v>
      </c>
      <c r="H2" s="48" t="s">
        <v>921</v>
      </c>
      <c r="I2" s="48" t="s">
        <v>399</v>
      </c>
      <c r="J2" s="48" t="s">
        <v>684</v>
      </c>
      <c r="K2" s="48" t="s">
        <v>496</v>
      </c>
      <c r="L2" s="48"/>
      <c r="M2" s="48">
        <v>0</v>
      </c>
      <c r="N2" s="48">
        <v>1200</v>
      </c>
      <c r="O2" s="48">
        <v>1200</v>
      </c>
      <c r="P2" s="48">
        <v>1200</v>
      </c>
      <c r="Q2" s="48">
        <v>1200</v>
      </c>
      <c r="R2" s="48">
        <v>1200</v>
      </c>
      <c r="U2" s="104" t="s">
        <v>1349</v>
      </c>
      <c r="V2" s="105" t="s">
        <v>1350</v>
      </c>
      <c r="W2" s="104" t="s">
        <v>1349</v>
      </c>
      <c r="X2" s="104" t="s">
        <v>1350</v>
      </c>
      <c r="Y2" s="104" t="s">
        <v>1349</v>
      </c>
      <c r="Z2" s="104" t="s">
        <v>1350</v>
      </c>
      <c r="AA2" s="104" t="s">
        <v>1349</v>
      </c>
      <c r="AB2" s="104" t="s">
        <v>1350</v>
      </c>
      <c r="AC2" s="111"/>
      <c r="AD2" s="111"/>
      <c r="AE2" s="111"/>
      <c r="AF2" s="111"/>
      <c r="AG2" s="111"/>
      <c r="AH2" s="111"/>
      <c r="AI2" s="111"/>
      <c r="AJ2" s="111"/>
      <c r="AK2" s="111"/>
      <c r="AL2" s="111"/>
    </row>
    <row r="3" spans="1:38" ht="60" hidden="1" customHeight="1" x14ac:dyDescent="0.25">
      <c r="B3" s="31" t="s">
        <v>953</v>
      </c>
      <c r="C3" s="31" t="s">
        <v>1055</v>
      </c>
      <c r="D3" s="48" t="s">
        <v>119</v>
      </c>
      <c r="E3" s="48" t="s">
        <v>126</v>
      </c>
      <c r="F3" s="48" t="s">
        <v>957</v>
      </c>
      <c r="G3" s="48" t="s">
        <v>482</v>
      </c>
      <c r="H3" s="48" t="s">
        <v>921</v>
      </c>
      <c r="I3" s="48" t="s">
        <v>401</v>
      </c>
      <c r="J3" s="48" t="s">
        <v>684</v>
      </c>
      <c r="K3" s="48" t="s">
        <v>483</v>
      </c>
      <c r="L3" s="48"/>
      <c r="M3" s="48">
        <v>1</v>
      </c>
      <c r="N3" s="48">
        <v>4</v>
      </c>
      <c r="O3" s="48">
        <v>1</v>
      </c>
      <c r="P3" s="48">
        <v>1</v>
      </c>
      <c r="Q3" s="48">
        <v>1</v>
      </c>
      <c r="R3" s="48">
        <v>1</v>
      </c>
    </row>
    <row r="4" spans="1:38" ht="60" hidden="1" customHeight="1" x14ac:dyDescent="0.25">
      <c r="B4" s="31" t="s">
        <v>953</v>
      </c>
      <c r="C4" s="31" t="s">
        <v>1055</v>
      </c>
      <c r="D4" s="48" t="s">
        <v>119</v>
      </c>
      <c r="E4" s="48" t="s">
        <v>126</v>
      </c>
      <c r="F4" s="48" t="s">
        <v>957</v>
      </c>
      <c r="G4" s="48" t="s">
        <v>1056</v>
      </c>
      <c r="H4" s="48" t="s">
        <v>921</v>
      </c>
      <c r="I4" s="48" t="s">
        <v>401</v>
      </c>
      <c r="J4" s="48" t="s">
        <v>684</v>
      </c>
      <c r="K4" s="48" t="s">
        <v>1057</v>
      </c>
      <c r="L4" s="48"/>
      <c r="M4" s="48">
        <v>0</v>
      </c>
      <c r="N4" s="48">
        <v>4</v>
      </c>
      <c r="O4" s="48">
        <v>1</v>
      </c>
      <c r="P4" s="48">
        <v>1</v>
      </c>
      <c r="Q4" s="48">
        <v>1</v>
      </c>
      <c r="R4" s="48">
        <v>1</v>
      </c>
    </row>
    <row r="5" spans="1:38" ht="45" hidden="1" customHeight="1" x14ac:dyDescent="0.25">
      <c r="B5" s="31" t="s">
        <v>953</v>
      </c>
      <c r="C5" s="31" t="s">
        <v>1055</v>
      </c>
      <c r="D5" s="48" t="s">
        <v>119</v>
      </c>
      <c r="E5" s="48" t="s">
        <v>126</v>
      </c>
      <c r="F5" s="48" t="s">
        <v>515</v>
      </c>
      <c r="G5" s="48" t="s">
        <v>516</v>
      </c>
      <c r="H5" s="48" t="s">
        <v>921</v>
      </c>
      <c r="I5" s="48" t="s">
        <v>399</v>
      </c>
      <c r="J5" s="48" t="s">
        <v>684</v>
      </c>
      <c r="K5" s="48" t="s">
        <v>1058</v>
      </c>
      <c r="L5" s="48"/>
      <c r="M5" s="48">
        <v>0</v>
      </c>
      <c r="N5" s="48">
        <v>1</v>
      </c>
      <c r="O5" s="48">
        <v>1</v>
      </c>
      <c r="P5" s="48">
        <v>1</v>
      </c>
      <c r="Q5" s="48">
        <v>1</v>
      </c>
      <c r="R5" s="48">
        <v>1</v>
      </c>
    </row>
    <row r="6" spans="1:38" ht="135" hidden="1" customHeight="1" x14ac:dyDescent="0.25">
      <c r="B6" s="31" t="s">
        <v>953</v>
      </c>
      <c r="C6" s="31" t="s">
        <v>1055</v>
      </c>
      <c r="D6" s="48" t="s">
        <v>119</v>
      </c>
      <c r="E6" s="48" t="s">
        <v>126</v>
      </c>
      <c r="F6" s="48" t="s">
        <v>515</v>
      </c>
      <c r="G6" s="48" t="s">
        <v>486</v>
      </c>
      <c r="H6" s="48" t="s">
        <v>921</v>
      </c>
      <c r="I6" s="48" t="s">
        <v>401</v>
      </c>
      <c r="J6" s="48" t="s">
        <v>684</v>
      </c>
      <c r="K6" s="48" t="s">
        <v>1059</v>
      </c>
      <c r="L6" s="48"/>
      <c r="M6" s="48">
        <v>0</v>
      </c>
      <c r="N6" s="48">
        <v>16</v>
      </c>
      <c r="O6" s="48">
        <v>4</v>
      </c>
      <c r="P6" s="48">
        <v>4</v>
      </c>
      <c r="Q6" s="48">
        <v>4</v>
      </c>
      <c r="R6" s="48">
        <v>4</v>
      </c>
    </row>
    <row r="7" spans="1:38" ht="45" hidden="1" customHeight="1" x14ac:dyDescent="0.25">
      <c r="B7" s="31" t="s">
        <v>953</v>
      </c>
      <c r="C7" s="31" t="s">
        <v>1055</v>
      </c>
      <c r="D7" s="48" t="s">
        <v>119</v>
      </c>
      <c r="E7" s="48" t="s">
        <v>126</v>
      </c>
      <c r="F7" s="48" t="s">
        <v>515</v>
      </c>
      <c r="G7" s="48" t="s">
        <v>497</v>
      </c>
      <c r="H7" s="48" t="s">
        <v>921</v>
      </c>
      <c r="I7" s="48" t="s">
        <v>399</v>
      </c>
      <c r="J7" s="48" t="s">
        <v>684</v>
      </c>
      <c r="K7" s="48" t="s">
        <v>498</v>
      </c>
      <c r="L7" s="48"/>
      <c r="M7" s="48">
        <v>0</v>
      </c>
      <c r="N7" s="48">
        <v>11</v>
      </c>
      <c r="O7" s="48">
        <v>11</v>
      </c>
      <c r="P7" s="48">
        <v>11</v>
      </c>
      <c r="Q7" s="48">
        <v>11</v>
      </c>
      <c r="R7" s="48">
        <v>11</v>
      </c>
    </row>
    <row r="8" spans="1:38" ht="90" hidden="1" customHeight="1" x14ac:dyDescent="0.25">
      <c r="B8" s="31" t="s">
        <v>953</v>
      </c>
      <c r="C8" s="31" t="s">
        <v>1055</v>
      </c>
      <c r="D8" s="48" t="s">
        <v>119</v>
      </c>
      <c r="E8" s="48" t="s">
        <v>126</v>
      </c>
      <c r="F8" s="48" t="s">
        <v>515</v>
      </c>
      <c r="G8" s="48" t="s">
        <v>487</v>
      </c>
      <c r="H8" s="48" t="s">
        <v>921</v>
      </c>
      <c r="I8" s="48" t="s">
        <v>399</v>
      </c>
      <c r="J8" s="48" t="s">
        <v>684</v>
      </c>
      <c r="K8" s="48" t="s">
        <v>488</v>
      </c>
      <c r="L8" s="48"/>
      <c r="M8" s="48">
        <v>0</v>
      </c>
      <c r="N8" s="48">
        <v>1</v>
      </c>
      <c r="O8" s="48">
        <v>1</v>
      </c>
      <c r="P8" s="48">
        <v>1</v>
      </c>
      <c r="Q8" s="48">
        <v>1</v>
      </c>
      <c r="R8" s="48">
        <v>1</v>
      </c>
    </row>
    <row r="9" spans="1:38" ht="75" hidden="1" customHeight="1" x14ac:dyDescent="0.25">
      <c r="B9" s="31" t="s">
        <v>953</v>
      </c>
      <c r="C9" s="31" t="s">
        <v>1055</v>
      </c>
      <c r="D9" s="48" t="s">
        <v>119</v>
      </c>
      <c r="E9" s="48" t="s">
        <v>126</v>
      </c>
      <c r="F9" s="48" t="s">
        <v>958</v>
      </c>
      <c r="G9" s="48" t="s">
        <v>500</v>
      </c>
      <c r="H9" s="48" t="s">
        <v>921</v>
      </c>
      <c r="I9" s="48" t="s">
        <v>399</v>
      </c>
      <c r="J9" s="48" t="s">
        <v>684</v>
      </c>
      <c r="K9" s="48" t="s">
        <v>1060</v>
      </c>
      <c r="L9" s="48"/>
      <c r="M9" s="48">
        <v>0</v>
      </c>
      <c r="N9" s="48">
        <v>12</v>
      </c>
      <c r="O9" s="48">
        <v>12</v>
      </c>
      <c r="P9" s="48">
        <v>12</v>
      </c>
      <c r="Q9" s="48">
        <v>12</v>
      </c>
      <c r="R9" s="48">
        <v>12</v>
      </c>
    </row>
    <row r="10" spans="1:38" s="5" customFormat="1" ht="75" hidden="1" customHeight="1" x14ac:dyDescent="0.25">
      <c r="A10" s="42"/>
      <c r="B10" s="31" t="s">
        <v>953</v>
      </c>
      <c r="C10" s="31" t="s">
        <v>1055</v>
      </c>
      <c r="D10" s="49" t="s">
        <v>119</v>
      </c>
      <c r="E10" s="49" t="s">
        <v>126</v>
      </c>
      <c r="F10" s="49" t="s">
        <v>956</v>
      </c>
      <c r="G10" s="49" t="s">
        <v>1010</v>
      </c>
      <c r="H10" s="49" t="s">
        <v>921</v>
      </c>
      <c r="I10" s="49" t="s">
        <v>399</v>
      </c>
      <c r="J10" s="49" t="s">
        <v>684</v>
      </c>
      <c r="K10" s="49" t="s">
        <v>1010</v>
      </c>
      <c r="L10" s="49"/>
      <c r="M10" s="49">
        <v>1</v>
      </c>
      <c r="N10" s="49">
        <v>1</v>
      </c>
      <c r="O10" s="49">
        <v>1</v>
      </c>
      <c r="P10" s="49">
        <v>1</v>
      </c>
      <c r="Q10" s="49">
        <v>1</v>
      </c>
      <c r="R10" s="49">
        <v>1</v>
      </c>
    </row>
    <row r="11" spans="1:38" ht="60" hidden="1" customHeight="1" x14ac:dyDescent="0.25">
      <c r="B11" s="31" t="s">
        <v>953</v>
      </c>
      <c r="C11" s="31" t="s">
        <v>1055</v>
      </c>
      <c r="D11" s="48" t="s">
        <v>119</v>
      </c>
      <c r="E11" s="48" t="s">
        <v>126</v>
      </c>
      <c r="F11" s="48" t="s">
        <v>717</v>
      </c>
      <c r="G11" s="48" t="s">
        <v>484</v>
      </c>
      <c r="H11" s="48" t="s">
        <v>921</v>
      </c>
      <c r="I11" s="48" t="s">
        <v>401</v>
      </c>
      <c r="J11" s="48" t="s">
        <v>684</v>
      </c>
      <c r="K11" s="48" t="s">
        <v>485</v>
      </c>
      <c r="L11" s="48"/>
      <c r="M11" s="48">
        <v>0</v>
      </c>
      <c r="N11" s="48">
        <v>4</v>
      </c>
      <c r="O11" s="48">
        <v>1</v>
      </c>
      <c r="P11" s="48">
        <v>1</v>
      </c>
      <c r="Q11" s="48">
        <v>1</v>
      </c>
      <c r="R11" s="48">
        <v>1</v>
      </c>
    </row>
    <row r="12" spans="1:38" ht="60" hidden="1" customHeight="1" x14ac:dyDescent="0.25">
      <c r="B12" s="31" t="s">
        <v>953</v>
      </c>
      <c r="C12" s="31" t="s">
        <v>1055</v>
      </c>
      <c r="D12" s="48" t="s">
        <v>119</v>
      </c>
      <c r="E12" s="48" t="s">
        <v>126</v>
      </c>
      <c r="F12" s="48" t="s">
        <v>717</v>
      </c>
      <c r="G12" s="48" t="s">
        <v>1061</v>
      </c>
      <c r="H12" s="48" t="s">
        <v>921</v>
      </c>
      <c r="I12" s="48" t="s">
        <v>401</v>
      </c>
      <c r="J12" s="48" t="s">
        <v>684</v>
      </c>
      <c r="K12" s="48" t="s">
        <v>934</v>
      </c>
      <c r="L12" s="48"/>
      <c r="M12" s="48">
        <v>0</v>
      </c>
      <c r="N12" s="48">
        <v>4</v>
      </c>
      <c r="O12" s="48">
        <v>1</v>
      </c>
      <c r="P12" s="48">
        <v>1</v>
      </c>
      <c r="Q12" s="48">
        <v>1</v>
      </c>
      <c r="R12" s="48">
        <v>1</v>
      </c>
    </row>
    <row r="13" spans="1:38" s="5" customFormat="1" ht="45" hidden="1" customHeight="1" x14ac:dyDescent="0.25">
      <c r="A13" s="42"/>
      <c r="B13" s="31" t="s">
        <v>953</v>
      </c>
      <c r="C13" s="31" t="s">
        <v>1055</v>
      </c>
      <c r="D13" s="49" t="s">
        <v>119</v>
      </c>
      <c r="E13" s="49" t="s">
        <v>126</v>
      </c>
      <c r="F13" s="49" t="s">
        <v>718</v>
      </c>
      <c r="G13" s="49" t="s">
        <v>1062</v>
      </c>
      <c r="H13" s="49" t="s">
        <v>921</v>
      </c>
      <c r="I13" s="49" t="s">
        <v>401</v>
      </c>
      <c r="J13" s="49" t="s">
        <v>684</v>
      </c>
      <c r="K13" s="49" t="s">
        <v>934</v>
      </c>
      <c r="L13" s="49"/>
      <c r="M13" s="49">
        <v>0</v>
      </c>
      <c r="N13" s="49">
        <v>4</v>
      </c>
      <c r="O13" s="49">
        <v>1</v>
      </c>
      <c r="P13" s="49">
        <v>1</v>
      </c>
      <c r="Q13" s="49">
        <v>1</v>
      </c>
      <c r="R13" s="49">
        <v>1</v>
      </c>
    </row>
    <row r="14" spans="1:38" s="5" customFormat="1" ht="45" hidden="1" customHeight="1" x14ac:dyDescent="0.25">
      <c r="A14" s="42"/>
      <c r="B14" s="31" t="s">
        <v>953</v>
      </c>
      <c r="C14" s="31" t="s">
        <v>1055</v>
      </c>
      <c r="D14" s="49" t="s">
        <v>119</v>
      </c>
      <c r="E14" s="49" t="s">
        <v>126</v>
      </c>
      <c r="F14" s="49" t="s">
        <v>959</v>
      </c>
      <c r="G14" s="49" t="s">
        <v>1011</v>
      </c>
      <c r="H14" s="49" t="s">
        <v>921</v>
      </c>
      <c r="I14" s="49" t="s">
        <v>399</v>
      </c>
      <c r="J14" s="49" t="s">
        <v>684</v>
      </c>
      <c r="K14" s="49" t="s">
        <v>1012</v>
      </c>
      <c r="L14" s="49"/>
      <c r="M14" s="49">
        <v>0</v>
      </c>
      <c r="N14" s="49">
        <v>1</v>
      </c>
      <c r="O14" s="49">
        <v>1</v>
      </c>
      <c r="P14" s="49">
        <v>1</v>
      </c>
      <c r="Q14" s="49">
        <v>1</v>
      </c>
      <c r="R14" s="49">
        <v>1</v>
      </c>
    </row>
    <row r="15" spans="1:38" ht="75" hidden="1" customHeight="1" x14ac:dyDescent="0.25">
      <c r="B15" s="31" t="s">
        <v>953</v>
      </c>
      <c r="C15" s="31" t="s">
        <v>1055</v>
      </c>
      <c r="D15" s="48" t="s">
        <v>119</v>
      </c>
      <c r="E15" s="48" t="s">
        <v>126</v>
      </c>
      <c r="F15" s="48" t="s">
        <v>502</v>
      </c>
      <c r="G15" s="48" t="s">
        <v>501</v>
      </c>
      <c r="H15" s="48" t="s">
        <v>921</v>
      </c>
      <c r="I15" s="48" t="s">
        <v>399</v>
      </c>
      <c r="J15" s="48" t="s">
        <v>684</v>
      </c>
      <c r="K15" s="48" t="s">
        <v>1063</v>
      </c>
      <c r="L15" s="48"/>
      <c r="M15" s="48">
        <v>0</v>
      </c>
      <c r="N15" s="48">
        <v>8</v>
      </c>
      <c r="O15" s="48">
        <v>8</v>
      </c>
      <c r="P15" s="48">
        <v>8</v>
      </c>
      <c r="Q15" s="48">
        <v>8</v>
      </c>
      <c r="R15" s="48">
        <v>8</v>
      </c>
    </row>
    <row r="16" spans="1:38" ht="60" hidden="1" customHeight="1" x14ac:dyDescent="0.25">
      <c r="B16" s="31" t="s">
        <v>953</v>
      </c>
      <c r="C16" s="31" t="s">
        <v>1055</v>
      </c>
      <c r="D16" s="48" t="s">
        <v>119</v>
      </c>
      <c r="E16" s="48" t="s">
        <v>126</v>
      </c>
      <c r="F16" s="48" t="s">
        <v>128</v>
      </c>
      <c r="G16" s="48" t="s">
        <v>503</v>
      </c>
      <c r="H16" s="48" t="s">
        <v>921</v>
      </c>
      <c r="I16" s="48" t="s">
        <v>399</v>
      </c>
      <c r="J16" s="48" t="s">
        <v>684</v>
      </c>
      <c r="K16" s="48" t="s">
        <v>1064</v>
      </c>
      <c r="L16" s="48"/>
      <c r="M16" s="48">
        <v>0</v>
      </c>
      <c r="N16" s="48">
        <v>80</v>
      </c>
      <c r="O16" s="48">
        <v>80</v>
      </c>
      <c r="P16" s="48">
        <v>80</v>
      </c>
      <c r="Q16" s="48">
        <v>80</v>
      </c>
      <c r="R16" s="48">
        <v>80</v>
      </c>
    </row>
    <row r="17" spans="1:18" ht="45" hidden="1" customHeight="1" x14ac:dyDescent="0.25">
      <c r="B17" s="31" t="s">
        <v>953</v>
      </c>
      <c r="C17" s="31" t="s">
        <v>1055</v>
      </c>
      <c r="D17" s="48" t="s">
        <v>119</v>
      </c>
      <c r="E17" s="48" t="s">
        <v>126</v>
      </c>
      <c r="F17" s="48" t="s">
        <v>504</v>
      </c>
      <c r="G17" s="48" t="s">
        <v>505</v>
      </c>
      <c r="H17" s="48" t="s">
        <v>383</v>
      </c>
      <c r="I17" s="48" t="s">
        <v>506</v>
      </c>
      <c r="J17" s="48" t="s">
        <v>684</v>
      </c>
      <c r="K17" s="48" t="s">
        <v>508</v>
      </c>
      <c r="L17" s="48" t="s">
        <v>507</v>
      </c>
      <c r="M17" s="48" t="s">
        <v>509</v>
      </c>
      <c r="N17" s="50">
        <v>0.7</v>
      </c>
      <c r="O17" s="50">
        <v>0.5</v>
      </c>
      <c r="P17" s="50">
        <v>0.6</v>
      </c>
      <c r="Q17" s="50">
        <v>0.65</v>
      </c>
      <c r="R17" s="50">
        <v>0.7</v>
      </c>
    </row>
    <row r="18" spans="1:18" ht="105" hidden="1" customHeight="1" x14ac:dyDescent="0.25">
      <c r="B18" s="31" t="s">
        <v>951</v>
      </c>
      <c r="C18" s="13" t="s">
        <v>1065</v>
      </c>
      <c r="D18" s="48" t="s">
        <v>119</v>
      </c>
      <c r="E18" s="48" t="s">
        <v>126</v>
      </c>
      <c r="F18" s="48" t="s">
        <v>838</v>
      </c>
      <c r="G18" s="48" t="s">
        <v>1066</v>
      </c>
      <c r="H18" s="48" t="s">
        <v>921</v>
      </c>
      <c r="I18" s="48" t="s">
        <v>401</v>
      </c>
      <c r="J18" s="48" t="s">
        <v>684</v>
      </c>
      <c r="K18" s="48" t="s">
        <v>1067</v>
      </c>
      <c r="L18" s="48"/>
      <c r="M18" s="48">
        <v>0</v>
      </c>
      <c r="N18" s="48">
        <v>7</v>
      </c>
      <c r="O18" s="48">
        <v>3</v>
      </c>
      <c r="P18" s="48">
        <v>2</v>
      </c>
      <c r="Q18" s="48">
        <v>1</v>
      </c>
      <c r="R18" s="48">
        <v>1</v>
      </c>
    </row>
    <row r="19" spans="1:18" ht="60" hidden="1" x14ac:dyDescent="0.25">
      <c r="B19" s="31" t="s">
        <v>953</v>
      </c>
      <c r="C19" s="31" t="s">
        <v>1055</v>
      </c>
      <c r="D19" s="48" t="s">
        <v>119</v>
      </c>
      <c r="E19" s="48" t="s">
        <v>126</v>
      </c>
      <c r="F19" s="48" t="s">
        <v>721</v>
      </c>
      <c r="G19" s="48" t="s">
        <v>1068</v>
      </c>
      <c r="H19" s="48" t="s">
        <v>921</v>
      </c>
      <c r="I19" s="48" t="s">
        <v>401</v>
      </c>
      <c r="J19" s="48" t="s">
        <v>684</v>
      </c>
      <c r="K19" s="48" t="s">
        <v>1069</v>
      </c>
      <c r="L19" s="48"/>
      <c r="M19" s="48">
        <v>0</v>
      </c>
      <c r="N19" s="48">
        <v>4</v>
      </c>
      <c r="O19" s="48">
        <v>1</v>
      </c>
      <c r="P19" s="48">
        <v>1</v>
      </c>
      <c r="Q19" s="48">
        <v>1</v>
      </c>
      <c r="R19" s="48">
        <v>1</v>
      </c>
    </row>
    <row r="20" spans="1:18" ht="75" hidden="1" x14ac:dyDescent="0.25">
      <c r="B20" s="31" t="s">
        <v>953</v>
      </c>
      <c r="C20" s="31" t="s">
        <v>1055</v>
      </c>
      <c r="D20" s="48" t="s">
        <v>119</v>
      </c>
      <c r="E20" s="48" t="s">
        <v>126</v>
      </c>
      <c r="F20" s="48" t="s">
        <v>203</v>
      </c>
      <c r="G20" s="48" t="s">
        <v>511</v>
      </c>
      <c r="H20" s="48" t="s">
        <v>921</v>
      </c>
      <c r="I20" s="48" t="s">
        <v>401</v>
      </c>
      <c r="J20" s="48" t="s">
        <v>684</v>
      </c>
      <c r="K20" s="48" t="s">
        <v>1070</v>
      </c>
      <c r="L20" s="48"/>
      <c r="M20" s="48">
        <v>0</v>
      </c>
      <c r="N20" s="48">
        <v>4</v>
      </c>
      <c r="O20" s="48">
        <v>1</v>
      </c>
      <c r="P20" s="48">
        <v>1</v>
      </c>
      <c r="Q20" s="48">
        <v>1</v>
      </c>
      <c r="R20" s="48">
        <v>1</v>
      </c>
    </row>
    <row r="21" spans="1:18" ht="75" hidden="1" x14ac:dyDescent="0.25">
      <c r="B21" s="31" t="s">
        <v>953</v>
      </c>
      <c r="C21" s="31" t="s">
        <v>1055</v>
      </c>
      <c r="D21" s="48" t="s">
        <v>119</v>
      </c>
      <c r="E21" s="48" t="s">
        <v>126</v>
      </c>
      <c r="F21" s="48" t="s">
        <v>203</v>
      </c>
      <c r="G21" s="48" t="s">
        <v>512</v>
      </c>
      <c r="H21" s="48" t="s">
        <v>921</v>
      </c>
      <c r="I21" s="48" t="s">
        <v>399</v>
      </c>
      <c r="J21" s="48" t="s">
        <v>684</v>
      </c>
      <c r="K21" s="48" t="s">
        <v>1071</v>
      </c>
      <c r="L21" s="48"/>
      <c r="M21" s="48">
        <v>0</v>
      </c>
      <c r="N21" s="48">
        <v>4</v>
      </c>
      <c r="O21" s="48">
        <v>4</v>
      </c>
      <c r="P21" s="48">
        <v>4</v>
      </c>
      <c r="Q21" s="48">
        <v>4</v>
      </c>
      <c r="R21" s="48">
        <v>4</v>
      </c>
    </row>
    <row r="22" spans="1:18" s="5" customFormat="1" ht="90" hidden="1" x14ac:dyDescent="0.25">
      <c r="A22" s="42"/>
      <c r="B22" s="31" t="s">
        <v>953</v>
      </c>
      <c r="C22" s="31" t="s">
        <v>1055</v>
      </c>
      <c r="D22" s="49" t="s">
        <v>119</v>
      </c>
      <c r="E22" s="49" t="s">
        <v>907</v>
      </c>
      <c r="F22" s="49" t="s">
        <v>513</v>
      </c>
      <c r="G22" s="49" t="s">
        <v>1072</v>
      </c>
      <c r="H22" s="49"/>
      <c r="I22" s="49"/>
      <c r="J22" s="49" t="s">
        <v>684</v>
      </c>
      <c r="K22" s="49" t="s">
        <v>1073</v>
      </c>
      <c r="L22" s="49"/>
      <c r="M22" s="49">
        <v>0</v>
      </c>
      <c r="N22" s="49">
        <v>7</v>
      </c>
      <c r="O22" s="49">
        <v>3</v>
      </c>
      <c r="P22" s="49">
        <v>2</v>
      </c>
      <c r="Q22" s="49">
        <v>1</v>
      </c>
      <c r="R22" s="49">
        <v>1</v>
      </c>
    </row>
    <row r="23" spans="1:18" ht="45" hidden="1" x14ac:dyDescent="0.25">
      <c r="B23" s="31" t="s">
        <v>953</v>
      </c>
      <c r="C23" s="31" t="s">
        <v>1055</v>
      </c>
      <c r="D23" s="48" t="s">
        <v>119</v>
      </c>
      <c r="E23" s="48" t="s">
        <v>907</v>
      </c>
      <c r="F23" s="48" t="s">
        <v>129</v>
      </c>
      <c r="G23" s="48" t="s">
        <v>492</v>
      </c>
      <c r="H23" s="48" t="s">
        <v>506</v>
      </c>
      <c r="I23" s="48" t="s">
        <v>506</v>
      </c>
      <c r="J23" s="48" t="s">
        <v>684</v>
      </c>
      <c r="K23" s="48" t="s">
        <v>493</v>
      </c>
      <c r="L23" s="48"/>
      <c r="M23" s="48">
        <v>712</v>
      </c>
      <c r="N23" s="48">
        <v>1000</v>
      </c>
      <c r="O23" s="48">
        <v>800</v>
      </c>
      <c r="P23" s="48">
        <v>850</v>
      </c>
      <c r="Q23" s="48">
        <v>925</v>
      </c>
      <c r="R23" s="48">
        <v>1000</v>
      </c>
    </row>
    <row r="24" spans="1:18" ht="45" hidden="1" x14ac:dyDescent="0.25">
      <c r="B24" s="31" t="s">
        <v>953</v>
      </c>
      <c r="C24" s="31" t="s">
        <v>1055</v>
      </c>
      <c r="D24" s="48" t="s">
        <v>119</v>
      </c>
      <c r="E24" s="48" t="s">
        <v>907</v>
      </c>
      <c r="F24" s="48" t="s">
        <v>129</v>
      </c>
      <c r="G24" s="48" t="s">
        <v>476</v>
      </c>
      <c r="H24" s="48" t="s">
        <v>921</v>
      </c>
      <c r="I24" s="48" t="s">
        <v>401</v>
      </c>
      <c r="J24" s="48" t="s">
        <v>684</v>
      </c>
      <c r="K24" s="48" t="s">
        <v>479</v>
      </c>
      <c r="L24" s="48"/>
      <c r="M24" s="48">
        <v>6670</v>
      </c>
      <c r="N24" s="48">
        <v>25200</v>
      </c>
      <c r="O24" s="48">
        <v>6300</v>
      </c>
      <c r="P24" s="48">
        <v>6300</v>
      </c>
      <c r="Q24" s="48">
        <v>6300</v>
      </c>
      <c r="R24" s="48">
        <v>6300</v>
      </c>
    </row>
    <row r="25" spans="1:18" ht="45" hidden="1" x14ac:dyDescent="0.25">
      <c r="B25" s="31" t="s">
        <v>953</v>
      </c>
      <c r="C25" s="31" t="s">
        <v>1055</v>
      </c>
      <c r="D25" s="48" t="s">
        <v>119</v>
      </c>
      <c r="E25" s="48" t="s">
        <v>907</v>
      </c>
      <c r="F25" s="48" t="s">
        <v>129</v>
      </c>
      <c r="G25" s="48" t="s">
        <v>477</v>
      </c>
      <c r="H25" s="48"/>
      <c r="I25" s="48" t="s">
        <v>401</v>
      </c>
      <c r="J25" s="48" t="s">
        <v>684</v>
      </c>
      <c r="K25" s="48" t="s">
        <v>480</v>
      </c>
      <c r="L25" s="48"/>
      <c r="M25" s="48">
        <v>10000</v>
      </c>
      <c r="N25" s="48">
        <v>36000</v>
      </c>
      <c r="O25" s="48">
        <v>9000</v>
      </c>
      <c r="P25" s="48">
        <v>9000</v>
      </c>
      <c r="Q25" s="48">
        <v>9000</v>
      </c>
      <c r="R25" s="48">
        <v>9000</v>
      </c>
    </row>
    <row r="26" spans="1:18" ht="60" hidden="1" x14ac:dyDescent="0.25">
      <c r="B26" s="31" t="s">
        <v>953</v>
      </c>
      <c r="C26" s="31" t="s">
        <v>1055</v>
      </c>
      <c r="D26" s="48" t="s">
        <v>119</v>
      </c>
      <c r="E26" s="48" t="s">
        <v>907</v>
      </c>
      <c r="F26" s="48" t="s">
        <v>129</v>
      </c>
      <c r="G26" s="48" t="s">
        <v>478</v>
      </c>
      <c r="H26" s="48" t="s">
        <v>383</v>
      </c>
      <c r="I26" s="48" t="s">
        <v>399</v>
      </c>
      <c r="J26" s="48" t="s">
        <v>684</v>
      </c>
      <c r="K26" s="48" t="s">
        <v>481</v>
      </c>
      <c r="L26" s="48"/>
      <c r="M26" s="48" t="s">
        <v>494</v>
      </c>
      <c r="N26" s="50">
        <v>0.8</v>
      </c>
      <c r="O26" s="50">
        <v>0.8</v>
      </c>
      <c r="P26" s="50">
        <v>0.8</v>
      </c>
      <c r="Q26" s="50">
        <v>0.8</v>
      </c>
      <c r="R26" s="50">
        <v>0.8</v>
      </c>
    </row>
    <row r="27" spans="1:18" ht="45" hidden="1" x14ac:dyDescent="0.25">
      <c r="B27" s="31" t="s">
        <v>953</v>
      </c>
      <c r="C27" s="31" t="s">
        <v>1055</v>
      </c>
      <c r="D27" s="48" t="s">
        <v>119</v>
      </c>
      <c r="E27" s="48" t="s">
        <v>907</v>
      </c>
      <c r="F27" s="48" t="s">
        <v>517</v>
      </c>
      <c r="G27" s="48" t="s">
        <v>518</v>
      </c>
      <c r="H27" s="48" t="s">
        <v>921</v>
      </c>
      <c r="I27" s="48" t="s">
        <v>399</v>
      </c>
      <c r="J27" s="48" t="s">
        <v>684</v>
      </c>
      <c r="K27" s="48" t="s">
        <v>1074</v>
      </c>
      <c r="L27" s="48"/>
      <c r="M27" s="48">
        <v>0</v>
      </c>
      <c r="N27" s="48">
        <v>6</v>
      </c>
      <c r="O27" s="48">
        <v>6</v>
      </c>
      <c r="P27" s="48">
        <v>6</v>
      </c>
      <c r="Q27" s="48">
        <v>6</v>
      </c>
      <c r="R27" s="48">
        <v>6</v>
      </c>
    </row>
    <row r="28" spans="1:18" ht="45" hidden="1" x14ac:dyDescent="0.25">
      <c r="B28" s="31" t="s">
        <v>953</v>
      </c>
      <c r="C28" s="31" t="s">
        <v>1055</v>
      </c>
      <c r="D28" s="48" t="s">
        <v>119</v>
      </c>
      <c r="E28" s="48" t="s">
        <v>907</v>
      </c>
      <c r="F28" s="48" t="s">
        <v>916</v>
      </c>
      <c r="G28" s="48" t="s">
        <v>1075</v>
      </c>
      <c r="H28" s="48" t="s">
        <v>921</v>
      </c>
      <c r="I28" s="48" t="s">
        <v>399</v>
      </c>
      <c r="J28" s="48" t="s">
        <v>684</v>
      </c>
      <c r="K28" s="48" t="s">
        <v>1076</v>
      </c>
      <c r="L28" s="48"/>
      <c r="M28" s="48">
        <v>0</v>
      </c>
      <c r="N28" s="48">
        <v>10</v>
      </c>
      <c r="O28" s="48">
        <v>10</v>
      </c>
      <c r="P28" s="48">
        <v>10</v>
      </c>
      <c r="Q28" s="48">
        <v>10</v>
      </c>
      <c r="R28" s="48">
        <v>10</v>
      </c>
    </row>
    <row r="29" spans="1:18" ht="75" hidden="1" x14ac:dyDescent="0.25">
      <c r="B29" s="31" t="s">
        <v>953</v>
      </c>
      <c r="C29" s="31" t="s">
        <v>1055</v>
      </c>
      <c r="D29" s="48" t="s">
        <v>119</v>
      </c>
      <c r="E29" s="48" t="s">
        <v>907</v>
      </c>
      <c r="F29" s="48" t="s">
        <v>916</v>
      </c>
      <c r="G29" s="48" t="s">
        <v>1077</v>
      </c>
      <c r="H29" s="48" t="s">
        <v>921</v>
      </c>
      <c r="I29" s="48" t="s">
        <v>466</v>
      </c>
      <c r="J29" s="48" t="s">
        <v>684</v>
      </c>
      <c r="K29" s="48" t="s">
        <v>1078</v>
      </c>
      <c r="L29" s="48"/>
      <c r="M29" s="48">
        <v>127</v>
      </c>
      <c r="N29" s="48">
        <v>227</v>
      </c>
      <c r="O29" s="48">
        <v>152</v>
      </c>
      <c r="P29" s="48">
        <v>177</v>
      </c>
      <c r="Q29" s="48">
        <v>202</v>
      </c>
      <c r="R29" s="48">
        <v>227</v>
      </c>
    </row>
    <row r="30" spans="1:18" ht="45" hidden="1" x14ac:dyDescent="0.25">
      <c r="B30" s="31" t="s">
        <v>953</v>
      </c>
      <c r="C30" s="31" t="s">
        <v>1055</v>
      </c>
      <c r="D30" s="48" t="s">
        <v>119</v>
      </c>
      <c r="E30" s="48" t="s">
        <v>907</v>
      </c>
      <c r="F30" s="48" t="s">
        <v>725</v>
      </c>
      <c r="G30" s="48" t="s">
        <v>520</v>
      </c>
      <c r="H30" s="48" t="s">
        <v>921</v>
      </c>
      <c r="I30" s="48" t="s">
        <v>399</v>
      </c>
      <c r="J30" s="48" t="s">
        <v>684</v>
      </c>
      <c r="K30" s="48" t="s">
        <v>1079</v>
      </c>
      <c r="L30" s="48"/>
      <c r="M30" s="48">
        <v>0</v>
      </c>
      <c r="N30" s="48">
        <v>6</v>
      </c>
      <c r="O30" s="48">
        <v>6</v>
      </c>
      <c r="P30" s="48">
        <v>6</v>
      </c>
      <c r="Q30" s="48">
        <v>6</v>
      </c>
      <c r="R30" s="48">
        <v>6</v>
      </c>
    </row>
    <row r="31" spans="1:18" s="5" customFormat="1" ht="60" hidden="1" x14ac:dyDescent="0.25">
      <c r="A31" s="42"/>
      <c r="B31" s="31" t="s">
        <v>953</v>
      </c>
      <c r="C31" s="31" t="s">
        <v>1055</v>
      </c>
      <c r="D31" s="49" t="s">
        <v>119</v>
      </c>
      <c r="E31" s="49" t="s">
        <v>907</v>
      </c>
      <c r="F31" s="49" t="s">
        <v>960</v>
      </c>
      <c r="G31" s="49" t="s">
        <v>1013</v>
      </c>
      <c r="H31" s="48" t="s">
        <v>921</v>
      </c>
      <c r="I31" s="48" t="s">
        <v>399</v>
      </c>
      <c r="J31" s="49" t="s">
        <v>684</v>
      </c>
      <c r="K31" s="49" t="s">
        <v>1013</v>
      </c>
      <c r="L31" s="49"/>
      <c r="M31" s="49">
        <v>0</v>
      </c>
      <c r="N31" s="49">
        <v>1</v>
      </c>
      <c r="O31" s="49">
        <v>1</v>
      </c>
      <c r="P31" s="49">
        <v>1</v>
      </c>
      <c r="Q31" s="49">
        <v>1</v>
      </c>
      <c r="R31" s="49">
        <v>1</v>
      </c>
    </row>
    <row r="32" spans="1:18" ht="60" hidden="1" x14ac:dyDescent="0.25">
      <c r="B32" s="31" t="s">
        <v>470</v>
      </c>
      <c r="C32" s="31" t="s">
        <v>1080</v>
      </c>
      <c r="D32" s="48" t="s">
        <v>119</v>
      </c>
      <c r="E32" s="48" t="s">
        <v>9</v>
      </c>
      <c r="F32" s="48" t="s">
        <v>145</v>
      </c>
      <c r="G32" s="48" t="s">
        <v>663</v>
      </c>
      <c r="H32" s="48" t="s">
        <v>383</v>
      </c>
      <c r="I32" s="48" t="s">
        <v>506</v>
      </c>
      <c r="J32" s="48" t="s">
        <v>684</v>
      </c>
      <c r="K32" s="48" t="s">
        <v>1081</v>
      </c>
      <c r="L32" s="48" t="s">
        <v>1082</v>
      </c>
      <c r="M32" s="51">
        <v>0.8</v>
      </c>
      <c r="N32" s="51">
        <v>0.9</v>
      </c>
      <c r="O32" s="51">
        <v>0.8</v>
      </c>
      <c r="P32" s="51">
        <v>0.85</v>
      </c>
      <c r="Q32" s="52">
        <v>0.875</v>
      </c>
      <c r="R32" s="61">
        <v>0.9</v>
      </c>
    </row>
    <row r="33" spans="1:18" s="5" customFormat="1" ht="60" hidden="1" x14ac:dyDescent="0.25">
      <c r="A33" s="42"/>
      <c r="B33" s="31" t="s">
        <v>470</v>
      </c>
      <c r="C33" s="31" t="s">
        <v>1080</v>
      </c>
      <c r="D33" s="49" t="s">
        <v>119</v>
      </c>
      <c r="E33" s="49" t="s">
        <v>9</v>
      </c>
      <c r="F33" s="49" t="s">
        <v>962</v>
      </c>
      <c r="G33" s="49" t="s">
        <v>564</v>
      </c>
      <c r="H33" s="49" t="s">
        <v>383</v>
      </c>
      <c r="I33" s="49" t="s">
        <v>399</v>
      </c>
      <c r="J33" s="49" t="s">
        <v>409</v>
      </c>
      <c r="K33" s="49" t="s">
        <v>1083</v>
      </c>
      <c r="L33" s="49" t="s">
        <v>1084</v>
      </c>
      <c r="M33" s="53">
        <v>1</v>
      </c>
      <c r="N33" s="53">
        <v>1</v>
      </c>
      <c r="O33" s="53">
        <v>1</v>
      </c>
      <c r="P33" s="53">
        <v>1</v>
      </c>
      <c r="Q33" s="53">
        <v>1</v>
      </c>
      <c r="R33" s="62">
        <v>1</v>
      </c>
    </row>
    <row r="34" spans="1:18" s="5" customFormat="1" ht="45" hidden="1" x14ac:dyDescent="0.25">
      <c r="A34" s="42"/>
      <c r="B34" s="31" t="s">
        <v>470</v>
      </c>
      <c r="C34" s="31" t="s">
        <v>1080</v>
      </c>
      <c r="D34" s="49" t="s">
        <v>119</v>
      </c>
      <c r="E34" s="49" t="s">
        <v>9</v>
      </c>
      <c r="F34" s="49" t="s">
        <v>962</v>
      </c>
      <c r="G34" s="49" t="s">
        <v>1085</v>
      </c>
      <c r="H34" s="49" t="s">
        <v>383</v>
      </c>
      <c r="I34" s="49" t="s">
        <v>399</v>
      </c>
      <c r="J34" s="49" t="s">
        <v>409</v>
      </c>
      <c r="K34" s="49" t="s">
        <v>1086</v>
      </c>
      <c r="L34" s="49" t="s">
        <v>565</v>
      </c>
      <c r="M34" s="53">
        <v>0.8</v>
      </c>
      <c r="N34" s="53">
        <v>0.9</v>
      </c>
      <c r="O34" s="53">
        <v>0.9</v>
      </c>
      <c r="P34" s="53">
        <v>0.9</v>
      </c>
      <c r="Q34" s="53">
        <v>0.9</v>
      </c>
      <c r="R34" s="62">
        <v>0.9</v>
      </c>
    </row>
    <row r="35" spans="1:18" s="5" customFormat="1" ht="30" hidden="1" x14ac:dyDescent="0.25">
      <c r="A35" s="42"/>
      <c r="B35" s="31" t="s">
        <v>470</v>
      </c>
      <c r="C35" s="31" t="s">
        <v>1080</v>
      </c>
      <c r="D35" s="49" t="s">
        <v>119</v>
      </c>
      <c r="E35" s="49" t="s">
        <v>9</v>
      </c>
      <c r="F35" s="49" t="s">
        <v>149</v>
      </c>
      <c r="G35" s="49" t="s">
        <v>1024</v>
      </c>
      <c r="H35" s="49" t="s">
        <v>921</v>
      </c>
      <c r="I35" s="49" t="s">
        <v>399</v>
      </c>
      <c r="J35" s="49" t="s">
        <v>684</v>
      </c>
      <c r="K35" s="49" t="s">
        <v>1024</v>
      </c>
      <c r="L35" s="49"/>
      <c r="M35" s="49">
        <v>1</v>
      </c>
      <c r="N35" s="49">
        <v>1</v>
      </c>
      <c r="O35" s="49">
        <v>1</v>
      </c>
      <c r="P35" s="49">
        <v>1</v>
      </c>
      <c r="Q35" s="49">
        <v>1</v>
      </c>
      <c r="R35" s="63">
        <v>1</v>
      </c>
    </row>
    <row r="36" spans="1:18" ht="60" hidden="1" x14ac:dyDescent="0.25">
      <c r="B36" s="31" t="s">
        <v>470</v>
      </c>
      <c r="C36" s="31" t="s">
        <v>1080</v>
      </c>
      <c r="D36" s="48" t="s">
        <v>119</v>
      </c>
      <c r="E36" s="48" t="s">
        <v>9</v>
      </c>
      <c r="F36" s="48" t="s">
        <v>150</v>
      </c>
      <c r="G36" s="48" t="s">
        <v>666</v>
      </c>
      <c r="H36" s="48" t="s">
        <v>383</v>
      </c>
      <c r="I36" s="48" t="s">
        <v>399</v>
      </c>
      <c r="J36" s="48" t="s">
        <v>684</v>
      </c>
      <c r="K36" s="48" t="s">
        <v>1087</v>
      </c>
      <c r="L36" s="48" t="s">
        <v>1088</v>
      </c>
      <c r="M36" s="51">
        <v>1</v>
      </c>
      <c r="N36" s="51">
        <v>1</v>
      </c>
      <c r="O36" s="51">
        <v>1</v>
      </c>
      <c r="P36" s="51">
        <v>1</v>
      </c>
      <c r="Q36" s="51">
        <v>1</v>
      </c>
      <c r="R36" s="61">
        <v>1</v>
      </c>
    </row>
    <row r="37" spans="1:18" ht="60" hidden="1" x14ac:dyDescent="0.25">
      <c r="B37" s="31" t="s">
        <v>470</v>
      </c>
      <c r="C37" s="31" t="s">
        <v>1080</v>
      </c>
      <c r="D37" s="48" t="s">
        <v>119</v>
      </c>
      <c r="E37" s="48" t="s">
        <v>9</v>
      </c>
      <c r="F37" s="48" t="s">
        <v>151</v>
      </c>
      <c r="G37" s="48" t="s">
        <v>667</v>
      </c>
      <c r="H37" s="48" t="s">
        <v>383</v>
      </c>
      <c r="I37" s="48" t="s">
        <v>399</v>
      </c>
      <c r="J37" s="48" t="s">
        <v>684</v>
      </c>
      <c r="K37" s="48" t="s">
        <v>1089</v>
      </c>
      <c r="L37" s="48" t="s">
        <v>1090</v>
      </c>
      <c r="M37" s="51">
        <v>1</v>
      </c>
      <c r="N37" s="51">
        <v>1</v>
      </c>
      <c r="O37" s="51">
        <v>1</v>
      </c>
      <c r="P37" s="51">
        <v>1</v>
      </c>
      <c r="Q37" s="51">
        <v>1</v>
      </c>
      <c r="R37" s="61">
        <v>1</v>
      </c>
    </row>
    <row r="38" spans="1:18" s="5" customFormat="1" ht="60" hidden="1" x14ac:dyDescent="0.25">
      <c r="A38" s="42"/>
      <c r="B38" s="46" t="s">
        <v>470</v>
      </c>
      <c r="C38" s="46" t="s">
        <v>1080</v>
      </c>
      <c r="D38" s="49" t="s">
        <v>119</v>
      </c>
      <c r="E38" s="49" t="s">
        <v>9</v>
      </c>
      <c r="F38" s="49" t="s">
        <v>152</v>
      </c>
      <c r="G38" s="49" t="s">
        <v>1091</v>
      </c>
      <c r="H38" s="49" t="s">
        <v>921</v>
      </c>
      <c r="I38" s="49" t="s">
        <v>401</v>
      </c>
      <c r="J38" s="49" t="s">
        <v>684</v>
      </c>
      <c r="K38" s="49" t="s">
        <v>1092</v>
      </c>
      <c r="L38" s="49"/>
      <c r="M38" s="49">
        <v>0</v>
      </c>
      <c r="N38" s="49">
        <v>4</v>
      </c>
      <c r="O38" s="49">
        <v>1</v>
      </c>
      <c r="P38" s="49">
        <v>1</v>
      </c>
      <c r="Q38" s="49">
        <v>1</v>
      </c>
      <c r="R38" s="63">
        <v>1</v>
      </c>
    </row>
    <row r="39" spans="1:18" s="5" customFormat="1" ht="60" hidden="1" x14ac:dyDescent="0.25">
      <c r="A39" s="42"/>
      <c r="B39" s="46" t="s">
        <v>470</v>
      </c>
      <c r="C39" s="46" t="s">
        <v>1080</v>
      </c>
      <c r="D39" s="49" t="s">
        <v>119</v>
      </c>
      <c r="E39" s="49" t="s">
        <v>9</v>
      </c>
      <c r="F39" s="49" t="s">
        <v>153</v>
      </c>
      <c r="G39" s="49" t="s">
        <v>1025</v>
      </c>
      <c r="H39" s="49" t="s">
        <v>921</v>
      </c>
      <c r="I39" s="49" t="s">
        <v>399</v>
      </c>
      <c r="J39" s="49" t="s">
        <v>684</v>
      </c>
      <c r="K39" s="49" t="s">
        <v>1025</v>
      </c>
      <c r="L39" s="49"/>
      <c r="M39" s="49">
        <v>0</v>
      </c>
      <c r="N39" s="49">
        <v>1</v>
      </c>
      <c r="O39" s="49">
        <v>1</v>
      </c>
      <c r="P39" s="49">
        <v>1</v>
      </c>
      <c r="Q39" s="49">
        <v>1</v>
      </c>
      <c r="R39" s="63">
        <v>1</v>
      </c>
    </row>
    <row r="40" spans="1:18" ht="90" hidden="1" x14ac:dyDescent="0.25">
      <c r="B40" s="31" t="s">
        <v>470</v>
      </c>
      <c r="C40" s="31" t="s">
        <v>1080</v>
      </c>
      <c r="D40" s="48" t="s">
        <v>119</v>
      </c>
      <c r="E40" s="48" t="s">
        <v>9</v>
      </c>
      <c r="F40" s="48" t="s">
        <v>154</v>
      </c>
      <c r="G40" s="48" t="s">
        <v>668</v>
      </c>
      <c r="H40" s="48" t="s">
        <v>383</v>
      </c>
      <c r="I40" s="48" t="s">
        <v>506</v>
      </c>
      <c r="J40" s="48" t="s">
        <v>684</v>
      </c>
      <c r="K40" s="48" t="s">
        <v>669</v>
      </c>
      <c r="L40" s="48" t="s">
        <v>670</v>
      </c>
      <c r="M40" s="51">
        <v>0.8</v>
      </c>
      <c r="N40" s="51">
        <v>0.9</v>
      </c>
      <c r="O40" s="51" t="s">
        <v>664</v>
      </c>
      <c r="P40" s="51">
        <v>0.85</v>
      </c>
      <c r="Q40" s="51" t="s">
        <v>665</v>
      </c>
      <c r="R40" s="61">
        <v>0.9</v>
      </c>
    </row>
    <row r="41" spans="1:18" s="5" customFormat="1" ht="60" hidden="1" x14ac:dyDescent="0.25">
      <c r="A41" s="42"/>
      <c r="B41" s="31" t="s">
        <v>470</v>
      </c>
      <c r="C41" s="31" t="s">
        <v>1080</v>
      </c>
      <c r="D41" s="49" t="s">
        <v>119</v>
      </c>
      <c r="E41" s="49" t="s">
        <v>9</v>
      </c>
      <c r="F41" s="49" t="s">
        <v>146</v>
      </c>
      <c r="G41" s="49" t="s">
        <v>1026</v>
      </c>
      <c r="H41" s="49" t="s">
        <v>921</v>
      </c>
      <c r="I41" s="49" t="s">
        <v>399</v>
      </c>
      <c r="J41" s="49" t="s">
        <v>684</v>
      </c>
      <c r="K41" s="49" t="s">
        <v>1026</v>
      </c>
      <c r="L41" s="49"/>
      <c r="M41" s="49">
        <v>0</v>
      </c>
      <c r="N41" s="49">
        <v>1</v>
      </c>
      <c r="O41" s="49">
        <v>1</v>
      </c>
      <c r="P41" s="49">
        <v>1</v>
      </c>
      <c r="Q41" s="49">
        <v>1</v>
      </c>
      <c r="R41" s="63">
        <v>1</v>
      </c>
    </row>
    <row r="42" spans="1:18" ht="75" hidden="1" x14ac:dyDescent="0.25">
      <c r="B42" s="31" t="s">
        <v>951</v>
      </c>
      <c r="C42" s="13" t="s">
        <v>1065</v>
      </c>
      <c r="D42" s="48" t="s">
        <v>119</v>
      </c>
      <c r="E42" s="48" t="s">
        <v>9</v>
      </c>
      <c r="F42" s="48" t="s">
        <v>964</v>
      </c>
      <c r="G42" s="48" t="s">
        <v>839</v>
      </c>
      <c r="H42" s="48" t="s">
        <v>935</v>
      </c>
      <c r="I42" s="48" t="s">
        <v>401</v>
      </c>
      <c r="J42" s="48" t="s">
        <v>684</v>
      </c>
      <c r="K42" s="48" t="s">
        <v>1093</v>
      </c>
      <c r="L42" s="48"/>
      <c r="M42" s="48">
        <v>0</v>
      </c>
      <c r="N42" s="48">
        <v>2</v>
      </c>
      <c r="O42" s="48">
        <v>0</v>
      </c>
      <c r="P42" s="48">
        <v>1</v>
      </c>
      <c r="Q42" s="48">
        <v>1</v>
      </c>
      <c r="R42" s="48">
        <v>0</v>
      </c>
    </row>
    <row r="43" spans="1:18" ht="75" hidden="1" x14ac:dyDescent="0.25">
      <c r="B43" s="31" t="s">
        <v>470</v>
      </c>
      <c r="C43" s="31" t="s">
        <v>1080</v>
      </c>
      <c r="D43" s="48" t="s">
        <v>119</v>
      </c>
      <c r="E43" s="48" t="s">
        <v>9</v>
      </c>
      <c r="F43" s="48" t="s">
        <v>965</v>
      </c>
      <c r="G43" s="48" t="s">
        <v>645</v>
      </c>
      <c r="H43" s="48" t="s">
        <v>383</v>
      </c>
      <c r="I43" s="48" t="s">
        <v>399</v>
      </c>
      <c r="J43" s="48" t="s">
        <v>684</v>
      </c>
      <c r="K43" s="48" t="s">
        <v>1094</v>
      </c>
      <c r="L43" s="48" t="s">
        <v>646</v>
      </c>
      <c r="M43" s="51">
        <v>1</v>
      </c>
      <c r="N43" s="51">
        <v>1</v>
      </c>
      <c r="O43" s="51">
        <v>1</v>
      </c>
      <c r="P43" s="51">
        <v>1</v>
      </c>
      <c r="Q43" s="51">
        <v>1</v>
      </c>
      <c r="R43" s="61">
        <v>1</v>
      </c>
    </row>
    <row r="44" spans="1:18" s="5" customFormat="1" ht="75" hidden="1" x14ac:dyDescent="0.25">
      <c r="A44" s="42"/>
      <c r="B44" s="31" t="s">
        <v>470</v>
      </c>
      <c r="C44" s="31" t="s">
        <v>1080</v>
      </c>
      <c r="D44" s="49" t="s">
        <v>119</v>
      </c>
      <c r="E44" s="49" t="s">
        <v>9</v>
      </c>
      <c r="F44" s="49" t="s">
        <v>961</v>
      </c>
      <c r="G44" s="49" t="s">
        <v>1027</v>
      </c>
      <c r="H44" s="49" t="s">
        <v>383</v>
      </c>
      <c r="I44" s="49" t="s">
        <v>399</v>
      </c>
      <c r="J44" s="49" t="s">
        <v>684</v>
      </c>
      <c r="K44" s="49" t="s">
        <v>1095</v>
      </c>
      <c r="L44" s="49" t="s">
        <v>1028</v>
      </c>
      <c r="M44" s="53">
        <v>1</v>
      </c>
      <c r="N44" s="53">
        <v>1</v>
      </c>
      <c r="O44" s="53">
        <v>1</v>
      </c>
      <c r="P44" s="53">
        <v>1</v>
      </c>
      <c r="Q44" s="53">
        <v>1</v>
      </c>
      <c r="R44" s="62">
        <v>1</v>
      </c>
    </row>
    <row r="45" spans="1:18" s="45" customFormat="1" ht="123" hidden="1" customHeight="1" x14ac:dyDescent="0.25">
      <c r="A45" s="58"/>
      <c r="B45" s="31" t="s">
        <v>951</v>
      </c>
      <c r="C45" s="31" t="s">
        <v>1226</v>
      </c>
      <c r="D45" s="73" t="s">
        <v>119</v>
      </c>
      <c r="E45" s="54" t="s">
        <v>3</v>
      </c>
      <c r="F45" s="54" t="s">
        <v>165</v>
      </c>
      <c r="G45" s="54" t="s">
        <v>1023</v>
      </c>
      <c r="H45" s="73" t="s">
        <v>921</v>
      </c>
      <c r="I45" s="54" t="s">
        <v>401</v>
      </c>
      <c r="J45" s="73" t="s">
        <v>684</v>
      </c>
      <c r="K45" s="54" t="s">
        <v>1097</v>
      </c>
      <c r="L45" s="54"/>
      <c r="M45" s="54">
        <v>0</v>
      </c>
      <c r="N45" s="54">
        <v>40</v>
      </c>
      <c r="O45" s="67">
        <v>10</v>
      </c>
      <c r="P45" s="69">
        <v>10</v>
      </c>
      <c r="Q45" s="73">
        <v>10</v>
      </c>
      <c r="R45" s="54">
        <v>10</v>
      </c>
    </row>
    <row r="46" spans="1:18" ht="75" hidden="1" x14ac:dyDescent="0.25">
      <c r="B46" s="31" t="s">
        <v>951</v>
      </c>
      <c r="C46" s="31" t="s">
        <v>1065</v>
      </c>
      <c r="D46" s="48" t="s">
        <v>119</v>
      </c>
      <c r="E46" s="48" t="s">
        <v>3</v>
      </c>
      <c r="F46" s="48" t="s">
        <v>166</v>
      </c>
      <c r="G46" s="48" t="s">
        <v>826</v>
      </c>
      <c r="H46" s="48" t="s">
        <v>921</v>
      </c>
      <c r="I46" s="48" t="s">
        <v>399</v>
      </c>
      <c r="J46" s="48" t="s">
        <v>684</v>
      </c>
      <c r="K46" s="48" t="s">
        <v>827</v>
      </c>
      <c r="L46" s="48"/>
      <c r="M46" s="48">
        <v>0</v>
      </c>
      <c r="N46" s="48">
        <v>3</v>
      </c>
      <c r="O46" s="48">
        <v>3</v>
      </c>
      <c r="P46" s="48">
        <v>3</v>
      </c>
      <c r="Q46" s="48">
        <v>3</v>
      </c>
      <c r="R46" s="48">
        <v>3</v>
      </c>
    </row>
    <row r="47" spans="1:18" ht="60" hidden="1" x14ac:dyDescent="0.25">
      <c r="B47" s="31" t="s">
        <v>951</v>
      </c>
      <c r="C47" s="31" t="s">
        <v>1065</v>
      </c>
      <c r="D47" s="48" t="s">
        <v>119</v>
      </c>
      <c r="E47" s="48" t="s">
        <v>3</v>
      </c>
      <c r="F47" s="48" t="s">
        <v>167</v>
      </c>
      <c r="G47" s="48" t="s">
        <v>829</v>
      </c>
      <c r="H47" s="48" t="s">
        <v>921</v>
      </c>
      <c r="I47" s="48" t="s">
        <v>401</v>
      </c>
      <c r="J47" s="48" t="s">
        <v>684</v>
      </c>
      <c r="K47" s="48" t="s">
        <v>1098</v>
      </c>
      <c r="L47" s="48"/>
      <c r="M47" s="48">
        <v>0</v>
      </c>
      <c r="N47" s="48">
        <v>500</v>
      </c>
      <c r="O47" s="48">
        <v>50</v>
      </c>
      <c r="P47" s="48">
        <v>150</v>
      </c>
      <c r="Q47" s="48">
        <v>150</v>
      </c>
      <c r="R47" s="48">
        <v>150</v>
      </c>
    </row>
    <row r="48" spans="1:18" s="5" customFormat="1" ht="45" hidden="1" x14ac:dyDescent="0.25">
      <c r="A48" s="42"/>
      <c r="B48" s="31" t="s">
        <v>951</v>
      </c>
      <c r="C48" s="31" t="s">
        <v>1065</v>
      </c>
      <c r="D48" s="49" t="s">
        <v>119</v>
      </c>
      <c r="E48" s="49" t="s">
        <v>3</v>
      </c>
      <c r="F48" s="49" t="s">
        <v>168</v>
      </c>
      <c r="G48" s="49" t="s">
        <v>1018</v>
      </c>
      <c r="H48" s="49" t="s">
        <v>921</v>
      </c>
      <c r="I48" s="49" t="s">
        <v>401</v>
      </c>
      <c r="J48" s="49" t="s">
        <v>684</v>
      </c>
      <c r="K48" s="49" t="s">
        <v>1019</v>
      </c>
      <c r="L48" s="49"/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</row>
    <row r="49" spans="1:20" ht="60" hidden="1" x14ac:dyDescent="0.25">
      <c r="B49" s="31" t="s">
        <v>951</v>
      </c>
      <c r="C49" s="31" t="s">
        <v>1065</v>
      </c>
      <c r="D49" s="48" t="s">
        <v>119</v>
      </c>
      <c r="E49" s="48" t="s">
        <v>3</v>
      </c>
      <c r="F49" s="48" t="s">
        <v>163</v>
      </c>
      <c r="G49" s="48" t="s">
        <v>830</v>
      </c>
      <c r="H49" s="48" t="s">
        <v>921</v>
      </c>
      <c r="I49" s="48" t="s">
        <v>401</v>
      </c>
      <c r="J49" s="48" t="s">
        <v>684</v>
      </c>
      <c r="K49" s="48" t="s">
        <v>831</v>
      </c>
      <c r="L49" s="48"/>
      <c r="M49" s="48">
        <v>0</v>
      </c>
      <c r="N49" s="48">
        <v>500</v>
      </c>
      <c r="O49" s="48">
        <v>50</v>
      </c>
      <c r="P49" s="48">
        <v>150</v>
      </c>
      <c r="Q49" s="48">
        <v>150</v>
      </c>
      <c r="R49" s="48">
        <v>150</v>
      </c>
    </row>
    <row r="50" spans="1:20" ht="45" hidden="1" x14ac:dyDescent="0.25">
      <c r="B50" s="31" t="s">
        <v>951</v>
      </c>
      <c r="C50" s="31" t="s">
        <v>1065</v>
      </c>
      <c r="D50" s="48" t="s">
        <v>119</v>
      </c>
      <c r="E50" s="48" t="s">
        <v>3</v>
      </c>
      <c r="F50" s="48" t="s">
        <v>974</v>
      </c>
      <c r="G50" s="48" t="s">
        <v>837</v>
      </c>
      <c r="H50" s="48" t="s">
        <v>921</v>
      </c>
      <c r="I50" s="48" t="s">
        <v>401</v>
      </c>
      <c r="J50" s="48" t="s">
        <v>684</v>
      </c>
      <c r="K50" s="48" t="s">
        <v>1099</v>
      </c>
      <c r="L50" s="48"/>
      <c r="M50" s="48">
        <v>0</v>
      </c>
      <c r="N50" s="48">
        <v>2</v>
      </c>
      <c r="O50" s="48">
        <v>0</v>
      </c>
      <c r="P50" s="48">
        <v>0</v>
      </c>
      <c r="Q50" s="48">
        <v>1</v>
      </c>
      <c r="R50" s="48">
        <v>1</v>
      </c>
    </row>
    <row r="51" spans="1:20" s="5" customFormat="1" ht="45" hidden="1" x14ac:dyDescent="0.25">
      <c r="A51" s="42"/>
      <c r="B51" s="31" t="s">
        <v>727</v>
      </c>
      <c r="C51" s="31" t="s">
        <v>1100</v>
      </c>
      <c r="D51" s="74" t="s">
        <v>119</v>
      </c>
      <c r="E51" s="49" t="s">
        <v>3</v>
      </c>
      <c r="F51" s="49" t="s">
        <v>975</v>
      </c>
      <c r="G51" s="49" t="s">
        <v>1020</v>
      </c>
      <c r="H51" s="74" t="s">
        <v>921</v>
      </c>
      <c r="I51" s="49" t="s">
        <v>401</v>
      </c>
      <c r="J51" s="74" t="s">
        <v>684</v>
      </c>
      <c r="K51" s="49" t="s">
        <v>1021</v>
      </c>
      <c r="L51" s="49"/>
      <c r="M51" s="49">
        <v>10168.780000000001</v>
      </c>
      <c r="N51" s="49">
        <v>12000</v>
      </c>
      <c r="O51" s="60">
        <v>3000</v>
      </c>
      <c r="P51" s="70">
        <v>3000</v>
      </c>
      <c r="Q51" s="74">
        <v>3000</v>
      </c>
      <c r="R51" s="49">
        <v>3000</v>
      </c>
    </row>
    <row r="52" spans="1:20" s="5" customFormat="1" ht="75" hidden="1" x14ac:dyDescent="0.25">
      <c r="A52" s="42"/>
      <c r="B52" s="31" t="s">
        <v>951</v>
      </c>
      <c r="C52" s="31" t="s">
        <v>1065</v>
      </c>
      <c r="D52" s="49" t="s">
        <v>119</v>
      </c>
      <c r="E52" s="49" t="s">
        <v>3</v>
      </c>
      <c r="F52" s="49" t="s">
        <v>973</v>
      </c>
      <c r="G52" s="49" t="s">
        <v>1022</v>
      </c>
      <c r="H52" s="49" t="s">
        <v>921</v>
      </c>
      <c r="I52" s="49" t="s">
        <v>399</v>
      </c>
      <c r="J52" s="49" t="s">
        <v>684</v>
      </c>
      <c r="K52" s="49" t="s">
        <v>1022</v>
      </c>
      <c r="L52" s="49"/>
      <c r="M52" s="49">
        <v>0</v>
      </c>
      <c r="N52" s="49">
        <v>1</v>
      </c>
      <c r="O52" s="49">
        <v>1</v>
      </c>
      <c r="P52" s="49">
        <v>1</v>
      </c>
      <c r="Q52" s="49">
        <v>1</v>
      </c>
      <c r="R52" s="49">
        <v>1</v>
      </c>
    </row>
    <row r="53" spans="1:20" ht="45" hidden="1" x14ac:dyDescent="0.25">
      <c r="B53" s="31" t="s">
        <v>470</v>
      </c>
      <c r="C53" s="31" t="s">
        <v>1080</v>
      </c>
      <c r="D53" s="48" t="s">
        <v>119</v>
      </c>
      <c r="E53" s="48" t="s">
        <v>175</v>
      </c>
      <c r="F53" s="48" t="s">
        <v>977</v>
      </c>
      <c r="G53" s="48" t="s">
        <v>1101</v>
      </c>
      <c r="H53" s="48" t="s">
        <v>921</v>
      </c>
      <c r="I53" s="48" t="s">
        <v>401</v>
      </c>
      <c r="J53" s="48" t="s">
        <v>684</v>
      </c>
      <c r="K53" s="48" t="s">
        <v>1101</v>
      </c>
      <c r="L53" s="48"/>
      <c r="M53" s="48">
        <v>0</v>
      </c>
      <c r="N53" s="48">
        <v>1</v>
      </c>
      <c r="O53" s="48">
        <v>0</v>
      </c>
      <c r="P53" s="48">
        <v>0</v>
      </c>
      <c r="Q53" s="48">
        <v>0</v>
      </c>
      <c r="R53" s="64">
        <v>1</v>
      </c>
    </row>
    <row r="54" spans="1:20" ht="45" hidden="1" x14ac:dyDescent="0.25">
      <c r="B54" s="31" t="s">
        <v>470</v>
      </c>
      <c r="C54" s="31" t="s">
        <v>1080</v>
      </c>
      <c r="D54" s="48" t="s">
        <v>119</v>
      </c>
      <c r="E54" s="48" t="s">
        <v>175</v>
      </c>
      <c r="F54" s="48" t="s">
        <v>642</v>
      </c>
      <c r="G54" s="48" t="s">
        <v>1102</v>
      </c>
      <c r="H54" s="48" t="s">
        <v>921</v>
      </c>
      <c r="I54" s="48" t="s">
        <v>399</v>
      </c>
      <c r="J54" s="48" t="s">
        <v>684</v>
      </c>
      <c r="K54" s="48" t="s">
        <v>1103</v>
      </c>
      <c r="L54" s="48"/>
      <c r="M54" s="48">
        <v>1</v>
      </c>
      <c r="N54" s="48">
        <v>1</v>
      </c>
      <c r="O54" s="48">
        <v>1</v>
      </c>
      <c r="P54" s="48">
        <v>1</v>
      </c>
      <c r="Q54" s="48">
        <v>1</v>
      </c>
      <c r="R54" s="64">
        <v>1</v>
      </c>
    </row>
    <row r="55" spans="1:20" s="5" customFormat="1" ht="30" hidden="1" x14ac:dyDescent="0.25">
      <c r="A55" s="42"/>
      <c r="B55" s="31" t="s">
        <v>470</v>
      </c>
      <c r="C55" s="31" t="s">
        <v>1080</v>
      </c>
      <c r="D55" s="49" t="s">
        <v>119</v>
      </c>
      <c r="E55" s="49" t="s">
        <v>175</v>
      </c>
      <c r="F55" s="49" t="s">
        <v>978</v>
      </c>
      <c r="G55" s="49" t="s">
        <v>1029</v>
      </c>
      <c r="H55" s="49" t="s">
        <v>921</v>
      </c>
      <c r="I55" s="49" t="s">
        <v>399</v>
      </c>
      <c r="J55" s="49" t="s">
        <v>684</v>
      </c>
      <c r="K55" s="49" t="s">
        <v>1104</v>
      </c>
      <c r="L55" s="49" t="s">
        <v>1030</v>
      </c>
      <c r="M55" s="55">
        <v>1</v>
      </c>
      <c r="N55" s="55">
        <v>1</v>
      </c>
      <c r="O55" s="55">
        <v>1</v>
      </c>
      <c r="P55" s="55">
        <v>1</v>
      </c>
      <c r="Q55" s="55">
        <v>1</v>
      </c>
      <c r="R55" s="65">
        <v>1</v>
      </c>
    </row>
    <row r="56" spans="1:20" ht="75" hidden="1" x14ac:dyDescent="0.25">
      <c r="B56" s="31" t="s">
        <v>470</v>
      </c>
      <c r="C56" s="31" t="s">
        <v>1080</v>
      </c>
      <c r="D56" s="48" t="s">
        <v>119</v>
      </c>
      <c r="E56" s="48" t="s">
        <v>175</v>
      </c>
      <c r="F56" s="48" t="s">
        <v>636</v>
      </c>
      <c r="G56" s="48" t="s">
        <v>1105</v>
      </c>
      <c r="H56" s="48" t="s">
        <v>921</v>
      </c>
      <c r="I56" s="48" t="s">
        <v>399</v>
      </c>
      <c r="J56" s="48" t="s">
        <v>684</v>
      </c>
      <c r="K56" s="48" t="s">
        <v>647</v>
      </c>
      <c r="L56" s="48"/>
      <c r="M56" s="48">
        <v>1</v>
      </c>
      <c r="N56" s="48">
        <v>1</v>
      </c>
      <c r="O56" s="48">
        <v>1</v>
      </c>
      <c r="P56" s="48">
        <v>1</v>
      </c>
      <c r="Q56" s="48">
        <v>1</v>
      </c>
      <c r="R56" s="64">
        <v>1</v>
      </c>
    </row>
    <row r="57" spans="1:20" ht="60" hidden="1" x14ac:dyDescent="0.25">
      <c r="B57" s="31" t="s">
        <v>4</v>
      </c>
      <c r="C57" s="31" t="s">
        <v>1080</v>
      </c>
      <c r="D57" s="48" t="s">
        <v>119</v>
      </c>
      <c r="E57" s="48" t="s">
        <v>175</v>
      </c>
      <c r="F57" s="48" t="s">
        <v>637</v>
      </c>
      <c r="G57" s="48" t="s">
        <v>660</v>
      </c>
      <c r="H57" s="48" t="s">
        <v>921</v>
      </c>
      <c r="I57" s="48" t="s">
        <v>401</v>
      </c>
      <c r="J57" s="48" t="s">
        <v>684</v>
      </c>
      <c r="K57" s="48" t="s">
        <v>661</v>
      </c>
      <c r="L57" s="48"/>
      <c r="M57" s="48">
        <v>1</v>
      </c>
      <c r="N57" s="48">
        <v>1</v>
      </c>
      <c r="O57" s="48">
        <v>1</v>
      </c>
      <c r="P57" s="48">
        <v>1</v>
      </c>
      <c r="Q57" s="48">
        <v>1</v>
      </c>
      <c r="R57" s="64">
        <v>1</v>
      </c>
      <c r="S57" s="90"/>
      <c r="T57" s="90"/>
    </row>
    <row r="58" spans="1:20" ht="90" hidden="1" x14ac:dyDescent="0.25">
      <c r="B58" s="31" t="s">
        <v>470</v>
      </c>
      <c r="C58" s="31" t="s">
        <v>1080</v>
      </c>
      <c r="D58" s="48" t="s">
        <v>119</v>
      </c>
      <c r="E58" s="48" t="s">
        <v>175</v>
      </c>
      <c r="F58" s="48" t="s">
        <v>180</v>
      </c>
      <c r="G58" s="48" t="s">
        <v>1106</v>
      </c>
      <c r="H58" s="48" t="s">
        <v>383</v>
      </c>
      <c r="I58" s="48" t="s">
        <v>399</v>
      </c>
      <c r="J58" s="48" t="s">
        <v>684</v>
      </c>
      <c r="K58" s="48" t="s">
        <v>1107</v>
      </c>
      <c r="L58" s="48" t="s">
        <v>1108</v>
      </c>
      <c r="M58" s="51">
        <v>0.8</v>
      </c>
      <c r="N58" s="51">
        <v>1</v>
      </c>
      <c r="O58" s="51">
        <v>1</v>
      </c>
      <c r="P58" s="51">
        <v>1</v>
      </c>
      <c r="Q58" s="51">
        <v>1</v>
      </c>
      <c r="R58" s="61">
        <v>1</v>
      </c>
    </row>
    <row r="59" spans="1:20" ht="165" hidden="1" x14ac:dyDescent="0.25">
      <c r="B59" s="31" t="s">
        <v>4</v>
      </c>
      <c r="C59" s="31" t="s">
        <v>1080</v>
      </c>
      <c r="D59" s="48" t="s">
        <v>119</v>
      </c>
      <c r="E59" s="48" t="s">
        <v>175</v>
      </c>
      <c r="F59" s="48" t="s">
        <v>867</v>
      </c>
      <c r="G59" s="48" t="s">
        <v>653</v>
      </c>
      <c r="H59" s="48" t="s">
        <v>921</v>
      </c>
      <c r="I59" s="48" t="s">
        <v>399</v>
      </c>
      <c r="J59" s="48" t="s">
        <v>684</v>
      </c>
      <c r="K59" s="48" t="s">
        <v>1109</v>
      </c>
      <c r="L59" s="48"/>
      <c r="M59" s="48">
        <v>0</v>
      </c>
      <c r="N59" s="48">
        <v>5</v>
      </c>
      <c r="O59" s="48">
        <v>5</v>
      </c>
      <c r="P59" s="48">
        <v>5</v>
      </c>
      <c r="Q59" s="48">
        <v>5</v>
      </c>
      <c r="R59" s="64">
        <v>5</v>
      </c>
      <c r="S59" s="90"/>
      <c r="T59" s="90"/>
    </row>
    <row r="60" spans="1:20" s="5" customFormat="1" ht="45" hidden="1" x14ac:dyDescent="0.25">
      <c r="A60" s="42"/>
      <c r="B60" s="31" t="s">
        <v>470</v>
      </c>
      <c r="C60" s="31" t="s">
        <v>1080</v>
      </c>
      <c r="D60" s="49" t="s">
        <v>119</v>
      </c>
      <c r="E60" s="49" t="s">
        <v>175</v>
      </c>
      <c r="F60" s="49" t="s">
        <v>177</v>
      </c>
      <c r="G60" s="49" t="s">
        <v>1031</v>
      </c>
      <c r="H60" s="49" t="s">
        <v>383</v>
      </c>
      <c r="I60" s="49" t="s">
        <v>399</v>
      </c>
      <c r="J60" s="49" t="s">
        <v>684</v>
      </c>
      <c r="K60" s="49" t="s">
        <v>1110</v>
      </c>
      <c r="L60" s="49" t="s">
        <v>1111</v>
      </c>
      <c r="M60" s="49">
        <v>0</v>
      </c>
      <c r="N60" s="53">
        <v>1</v>
      </c>
      <c r="O60" s="53">
        <v>1</v>
      </c>
      <c r="P60" s="53">
        <v>1</v>
      </c>
      <c r="Q60" s="53">
        <v>1</v>
      </c>
      <c r="R60" s="62">
        <v>1</v>
      </c>
    </row>
    <row r="61" spans="1:20" s="5" customFormat="1" ht="60" hidden="1" x14ac:dyDescent="0.25">
      <c r="A61" s="42"/>
      <c r="B61" s="31" t="s">
        <v>470</v>
      </c>
      <c r="C61" s="31" t="s">
        <v>1080</v>
      </c>
      <c r="D61" s="49" t="s">
        <v>119</v>
      </c>
      <c r="E61" s="49" t="s">
        <v>175</v>
      </c>
      <c r="F61" s="49" t="s">
        <v>979</v>
      </c>
      <c r="G61" s="49" t="s">
        <v>1032</v>
      </c>
      <c r="H61" s="49" t="s">
        <v>383</v>
      </c>
      <c r="I61" s="49" t="s">
        <v>399</v>
      </c>
      <c r="J61" s="49" t="s">
        <v>684</v>
      </c>
      <c r="K61" s="49" t="s">
        <v>1112</v>
      </c>
      <c r="L61" s="49" t="s">
        <v>1033</v>
      </c>
      <c r="M61" s="55">
        <v>1</v>
      </c>
      <c r="N61" s="55">
        <v>1</v>
      </c>
      <c r="O61" s="55">
        <v>1</v>
      </c>
      <c r="P61" s="55">
        <v>1</v>
      </c>
      <c r="Q61" s="55">
        <v>1</v>
      </c>
      <c r="R61" s="65">
        <v>1</v>
      </c>
    </row>
    <row r="62" spans="1:20" ht="195" hidden="1" x14ac:dyDescent="0.25">
      <c r="B62" s="31" t="s">
        <v>470</v>
      </c>
      <c r="C62" s="31" t="s">
        <v>1080</v>
      </c>
      <c r="D62" s="48" t="s">
        <v>119</v>
      </c>
      <c r="E62" s="48" t="s">
        <v>175</v>
      </c>
      <c r="F62" s="48" t="s">
        <v>643</v>
      </c>
      <c r="G62" s="48" t="s">
        <v>655</v>
      </c>
      <c r="H62" s="48" t="s">
        <v>921</v>
      </c>
      <c r="I62" s="48" t="s">
        <v>399</v>
      </c>
      <c r="J62" s="48" t="s">
        <v>684</v>
      </c>
      <c r="K62" s="48" t="s">
        <v>654</v>
      </c>
      <c r="L62" s="48"/>
      <c r="M62" s="48">
        <v>0</v>
      </c>
      <c r="N62" s="48">
        <v>4</v>
      </c>
      <c r="O62" s="48">
        <v>4</v>
      </c>
      <c r="P62" s="48">
        <v>4</v>
      </c>
      <c r="Q62" s="48">
        <v>4</v>
      </c>
      <c r="R62" s="64">
        <v>4</v>
      </c>
    </row>
    <row r="63" spans="1:20" ht="150" hidden="1" customHeight="1" x14ac:dyDescent="0.25">
      <c r="B63" s="31" t="s">
        <v>727</v>
      </c>
      <c r="C63" s="31" t="s">
        <v>1048</v>
      </c>
      <c r="D63" s="75" t="s">
        <v>119</v>
      </c>
      <c r="E63" s="48" t="s">
        <v>175</v>
      </c>
      <c r="F63" s="48" t="s">
        <v>980</v>
      </c>
      <c r="G63" s="48" t="s">
        <v>1113</v>
      </c>
      <c r="H63" s="75" t="s">
        <v>921</v>
      </c>
      <c r="I63" s="48" t="s">
        <v>401</v>
      </c>
      <c r="J63" s="75" t="s">
        <v>684</v>
      </c>
      <c r="K63" s="70" t="s">
        <v>1113</v>
      </c>
      <c r="L63" s="48"/>
      <c r="M63" s="48">
        <v>0</v>
      </c>
      <c r="N63" s="48">
        <v>4</v>
      </c>
      <c r="O63" s="60">
        <v>1</v>
      </c>
      <c r="P63" s="70">
        <v>1</v>
      </c>
      <c r="Q63" s="75">
        <v>1</v>
      </c>
      <c r="R63" s="48">
        <v>1</v>
      </c>
    </row>
    <row r="64" spans="1:20" ht="105" hidden="1" x14ac:dyDescent="0.25">
      <c r="B64" s="31" t="s">
        <v>470</v>
      </c>
      <c r="C64" s="31" t="s">
        <v>1080</v>
      </c>
      <c r="D64" s="48" t="s">
        <v>119</v>
      </c>
      <c r="E64" s="48" t="s">
        <v>175</v>
      </c>
      <c r="F64" s="48" t="s">
        <v>638</v>
      </c>
      <c r="G64" s="48" t="s">
        <v>639</v>
      </c>
      <c r="H64" s="48" t="s">
        <v>383</v>
      </c>
      <c r="I64" s="48" t="s">
        <v>399</v>
      </c>
      <c r="J64" s="48" t="s">
        <v>684</v>
      </c>
      <c r="K64" s="48" t="s">
        <v>1114</v>
      </c>
      <c r="L64" s="48" t="s">
        <v>640</v>
      </c>
      <c r="M64" s="48" t="s">
        <v>641</v>
      </c>
      <c r="N64" s="51">
        <v>0.92</v>
      </c>
      <c r="O64" s="51">
        <v>0.92</v>
      </c>
      <c r="P64" s="51">
        <v>0.92</v>
      </c>
      <c r="Q64" s="51">
        <v>0.92</v>
      </c>
      <c r="R64" s="61">
        <v>0.92</v>
      </c>
    </row>
    <row r="65" spans="1:18" ht="105" hidden="1" x14ac:dyDescent="0.25">
      <c r="B65" s="31" t="s">
        <v>951</v>
      </c>
      <c r="C65" s="31" t="s">
        <v>1065</v>
      </c>
      <c r="D65" s="48" t="s">
        <v>119</v>
      </c>
      <c r="E65" s="48" t="s">
        <v>175</v>
      </c>
      <c r="F65" s="48" t="s">
        <v>976</v>
      </c>
      <c r="G65" s="48" t="s">
        <v>840</v>
      </c>
      <c r="H65" s="48" t="s">
        <v>935</v>
      </c>
      <c r="I65" s="48" t="s">
        <v>401</v>
      </c>
      <c r="J65" s="48" t="s">
        <v>684</v>
      </c>
      <c r="K65" s="48" t="s">
        <v>1115</v>
      </c>
      <c r="L65" s="48"/>
      <c r="M65" s="48">
        <v>0</v>
      </c>
      <c r="N65" s="48">
        <v>5</v>
      </c>
      <c r="O65" s="48">
        <v>2</v>
      </c>
      <c r="P65" s="48">
        <v>1</v>
      </c>
      <c r="Q65" s="48">
        <v>1</v>
      </c>
      <c r="R65" s="48">
        <v>1</v>
      </c>
    </row>
    <row r="66" spans="1:18" ht="30" hidden="1" x14ac:dyDescent="0.25">
      <c r="B66" s="31" t="s">
        <v>1308</v>
      </c>
      <c r="C66" s="31" t="s">
        <v>706</v>
      </c>
      <c r="D66" s="48" t="s">
        <v>119</v>
      </c>
      <c r="E66" s="48" t="s">
        <v>190</v>
      </c>
      <c r="F66" s="48" t="s">
        <v>192</v>
      </c>
      <c r="G66" s="48" t="s">
        <v>711</v>
      </c>
      <c r="H66" s="48" t="s">
        <v>383</v>
      </c>
      <c r="I66" s="48" t="s">
        <v>399</v>
      </c>
      <c r="J66" s="48" t="s">
        <v>684</v>
      </c>
      <c r="K66" s="48" t="s">
        <v>1116</v>
      </c>
      <c r="L66" s="48" t="s">
        <v>710</v>
      </c>
      <c r="M66" s="48">
        <v>0</v>
      </c>
      <c r="N66" s="48">
        <v>1</v>
      </c>
      <c r="O66" s="48">
        <v>1</v>
      </c>
      <c r="P66" s="48">
        <v>1</v>
      </c>
      <c r="Q66" s="48">
        <v>1</v>
      </c>
      <c r="R66" s="48">
        <v>1</v>
      </c>
    </row>
    <row r="67" spans="1:18" ht="120" hidden="1" x14ac:dyDescent="0.25">
      <c r="B67" s="31" t="s">
        <v>951</v>
      </c>
      <c r="C67" s="31" t="s">
        <v>1065</v>
      </c>
      <c r="D67" s="48" t="s">
        <v>119</v>
      </c>
      <c r="E67" s="48" t="s">
        <v>190</v>
      </c>
      <c r="F67" s="48" t="s">
        <v>982</v>
      </c>
      <c r="G67" s="48" t="s">
        <v>841</v>
      </c>
      <c r="H67" s="48" t="s">
        <v>935</v>
      </c>
      <c r="I67" s="48" t="s">
        <v>401</v>
      </c>
      <c r="J67" s="48" t="s">
        <v>684</v>
      </c>
      <c r="K67" s="48" t="s">
        <v>1117</v>
      </c>
      <c r="L67" s="48"/>
      <c r="M67" s="48">
        <v>0</v>
      </c>
      <c r="N67" s="48">
        <v>12</v>
      </c>
      <c r="O67" s="48">
        <v>2</v>
      </c>
      <c r="P67" s="48">
        <v>3</v>
      </c>
      <c r="Q67" s="48">
        <v>4</v>
      </c>
      <c r="R67" s="48">
        <v>3</v>
      </c>
    </row>
    <row r="68" spans="1:18" ht="45" hidden="1" x14ac:dyDescent="0.25">
      <c r="B68" s="31" t="s">
        <v>1308</v>
      </c>
      <c r="C68" s="31" t="s">
        <v>706</v>
      </c>
      <c r="D68" s="48" t="s">
        <v>119</v>
      </c>
      <c r="E68" s="48" t="s">
        <v>190</v>
      </c>
      <c r="F68" s="48" t="s">
        <v>194</v>
      </c>
      <c r="G68" s="48" t="s">
        <v>712</v>
      </c>
      <c r="H68" s="48" t="s">
        <v>921</v>
      </c>
      <c r="I68" s="48" t="s">
        <v>401</v>
      </c>
      <c r="J68" s="48" t="s">
        <v>684</v>
      </c>
      <c r="K68" s="48" t="s">
        <v>1118</v>
      </c>
      <c r="L68" s="48"/>
      <c r="M68" s="48">
        <v>0</v>
      </c>
      <c r="N68" s="48">
        <v>8</v>
      </c>
      <c r="O68" s="48">
        <v>2</v>
      </c>
      <c r="P68" s="48">
        <v>2</v>
      </c>
      <c r="Q68" s="48">
        <v>2</v>
      </c>
      <c r="R68" s="48">
        <v>2</v>
      </c>
    </row>
    <row r="69" spans="1:18" ht="45" hidden="1" x14ac:dyDescent="0.25">
      <c r="B69" s="31" t="s">
        <v>1308</v>
      </c>
      <c r="C69" s="31" t="s">
        <v>706</v>
      </c>
      <c r="D69" s="48" t="s">
        <v>119</v>
      </c>
      <c r="E69" s="48" t="s">
        <v>190</v>
      </c>
      <c r="F69" s="48" t="s">
        <v>195</v>
      </c>
      <c r="G69" s="48" t="s">
        <v>708</v>
      </c>
      <c r="H69" s="48" t="s">
        <v>921</v>
      </c>
      <c r="I69" s="48" t="s">
        <v>399</v>
      </c>
      <c r="J69" s="48" t="s">
        <v>684</v>
      </c>
      <c r="K69" s="48" t="s">
        <v>713</v>
      </c>
      <c r="L69" s="48"/>
      <c r="M69" s="48">
        <v>0</v>
      </c>
      <c r="N69" s="48">
        <v>1</v>
      </c>
      <c r="O69" s="48">
        <v>1</v>
      </c>
      <c r="P69" s="48">
        <v>1</v>
      </c>
      <c r="Q69" s="48">
        <v>1</v>
      </c>
      <c r="R69" s="48">
        <v>1</v>
      </c>
    </row>
    <row r="70" spans="1:18" ht="30" hidden="1" x14ac:dyDescent="0.25">
      <c r="B70" s="31" t="s">
        <v>1308</v>
      </c>
      <c r="C70" s="31" t="s">
        <v>706</v>
      </c>
      <c r="D70" s="48" t="s">
        <v>119</v>
      </c>
      <c r="E70" s="48" t="s">
        <v>190</v>
      </c>
      <c r="F70" s="48" t="s">
        <v>704</v>
      </c>
      <c r="G70" s="48" t="s">
        <v>1119</v>
      </c>
      <c r="H70" s="48" t="s">
        <v>921</v>
      </c>
      <c r="I70" s="48" t="s">
        <v>401</v>
      </c>
      <c r="J70" s="48" t="s">
        <v>684</v>
      </c>
      <c r="K70" s="48" t="s">
        <v>1120</v>
      </c>
      <c r="L70" s="48" t="s">
        <v>714</v>
      </c>
      <c r="M70" s="48">
        <v>0</v>
      </c>
      <c r="N70" s="48">
        <v>1</v>
      </c>
      <c r="O70" s="48">
        <v>1</v>
      </c>
      <c r="P70" s="48">
        <v>1</v>
      </c>
      <c r="Q70" s="48">
        <v>1</v>
      </c>
      <c r="R70" s="48">
        <v>1</v>
      </c>
    </row>
    <row r="71" spans="1:18" s="5" customFormat="1" ht="45" hidden="1" x14ac:dyDescent="0.25">
      <c r="A71" s="42"/>
      <c r="B71" s="31" t="s">
        <v>1308</v>
      </c>
      <c r="C71" s="31" t="s">
        <v>706</v>
      </c>
      <c r="D71" s="49" t="s">
        <v>119</v>
      </c>
      <c r="E71" s="49" t="s">
        <v>190</v>
      </c>
      <c r="F71" s="49" t="s">
        <v>983</v>
      </c>
      <c r="G71" s="49" t="s">
        <v>1016</v>
      </c>
      <c r="H71" s="49" t="s">
        <v>921</v>
      </c>
      <c r="I71" s="49" t="s">
        <v>399</v>
      </c>
      <c r="J71" s="49" t="s">
        <v>684</v>
      </c>
      <c r="K71" s="49" t="s">
        <v>1017</v>
      </c>
      <c r="L71" s="49"/>
      <c r="M71" s="49">
        <v>0</v>
      </c>
      <c r="N71" s="49">
        <v>1</v>
      </c>
      <c r="O71" s="49">
        <v>1</v>
      </c>
      <c r="P71" s="49">
        <v>1</v>
      </c>
      <c r="Q71" s="49">
        <v>1</v>
      </c>
      <c r="R71" s="49">
        <v>1</v>
      </c>
    </row>
    <row r="72" spans="1:18" s="5" customFormat="1" ht="30" hidden="1" x14ac:dyDescent="0.25">
      <c r="A72" s="42"/>
      <c r="B72" s="31" t="s">
        <v>1308</v>
      </c>
      <c r="C72" s="31" t="s">
        <v>706</v>
      </c>
      <c r="D72" s="49" t="s">
        <v>119</v>
      </c>
      <c r="E72" s="49" t="s">
        <v>190</v>
      </c>
      <c r="F72" s="49" t="s">
        <v>981</v>
      </c>
      <c r="G72" s="49" t="s">
        <v>1121</v>
      </c>
      <c r="H72" s="49" t="s">
        <v>921</v>
      </c>
      <c r="I72" s="48" t="s">
        <v>401</v>
      </c>
      <c r="J72" s="49" t="s">
        <v>684</v>
      </c>
      <c r="K72" s="49" t="s">
        <v>1121</v>
      </c>
      <c r="L72" s="49"/>
      <c r="M72" s="49">
        <v>0</v>
      </c>
      <c r="N72" s="49">
        <v>4</v>
      </c>
      <c r="O72" s="49">
        <v>1</v>
      </c>
      <c r="P72" s="49">
        <v>1</v>
      </c>
      <c r="Q72" s="49">
        <v>1</v>
      </c>
      <c r="R72" s="49">
        <v>1</v>
      </c>
    </row>
    <row r="73" spans="1:18" ht="60" hidden="1" x14ac:dyDescent="0.25">
      <c r="B73" s="31" t="s">
        <v>953</v>
      </c>
      <c r="C73" s="31" t="s">
        <v>1055</v>
      </c>
      <c r="D73" s="48" t="s">
        <v>119</v>
      </c>
      <c r="E73" s="48" t="s">
        <v>201</v>
      </c>
      <c r="F73" s="48" t="s">
        <v>986</v>
      </c>
      <c r="G73" s="48" t="s">
        <v>526</v>
      </c>
      <c r="H73" s="48" t="s">
        <v>921</v>
      </c>
      <c r="I73" s="48" t="s">
        <v>399</v>
      </c>
      <c r="J73" s="48" t="s">
        <v>684</v>
      </c>
      <c r="K73" s="48" t="s">
        <v>526</v>
      </c>
      <c r="L73" s="48"/>
      <c r="M73" s="48">
        <v>0</v>
      </c>
      <c r="N73" s="48">
        <v>1</v>
      </c>
      <c r="O73" s="48">
        <v>1</v>
      </c>
      <c r="P73" s="48">
        <v>1</v>
      </c>
      <c r="Q73" s="48">
        <v>1</v>
      </c>
      <c r="R73" s="48">
        <v>1</v>
      </c>
    </row>
    <row r="74" spans="1:18" ht="90" hidden="1" x14ac:dyDescent="0.25">
      <c r="B74" s="31" t="s">
        <v>953</v>
      </c>
      <c r="C74" s="31" t="s">
        <v>1055</v>
      </c>
      <c r="D74" s="48" t="s">
        <v>119</v>
      </c>
      <c r="E74" s="48" t="s">
        <v>201</v>
      </c>
      <c r="F74" s="48" t="s">
        <v>986</v>
      </c>
      <c r="G74" s="48" t="s">
        <v>845</v>
      </c>
      <c r="H74" s="48" t="s">
        <v>935</v>
      </c>
      <c r="I74" s="48" t="s">
        <v>401</v>
      </c>
      <c r="J74" s="48" t="s">
        <v>684</v>
      </c>
      <c r="K74" s="48" t="s">
        <v>1122</v>
      </c>
      <c r="L74" s="48"/>
      <c r="M74" s="48">
        <v>0</v>
      </c>
      <c r="N74" s="48">
        <v>1</v>
      </c>
      <c r="O74" s="48">
        <v>0</v>
      </c>
      <c r="P74" s="48">
        <v>0</v>
      </c>
      <c r="Q74" s="48">
        <v>1</v>
      </c>
      <c r="R74" s="48">
        <v>0</v>
      </c>
    </row>
    <row r="75" spans="1:18" ht="45" hidden="1" x14ac:dyDescent="0.25">
      <c r="B75" s="31" t="s">
        <v>953</v>
      </c>
      <c r="C75" s="31" t="s">
        <v>1055</v>
      </c>
      <c r="D75" s="48" t="s">
        <v>119</v>
      </c>
      <c r="E75" s="48" t="s">
        <v>201</v>
      </c>
      <c r="F75" s="48" t="s">
        <v>877</v>
      </c>
      <c r="G75" s="48" t="s">
        <v>527</v>
      </c>
      <c r="H75" s="48" t="s">
        <v>921</v>
      </c>
      <c r="I75" s="48" t="s">
        <v>399</v>
      </c>
      <c r="J75" s="48" t="s">
        <v>684</v>
      </c>
      <c r="K75" s="48" t="s">
        <v>1123</v>
      </c>
      <c r="L75" s="48"/>
      <c r="M75" s="48">
        <v>0</v>
      </c>
      <c r="N75" s="48">
        <v>10</v>
      </c>
      <c r="O75" s="48">
        <v>10</v>
      </c>
      <c r="P75" s="48">
        <v>10</v>
      </c>
      <c r="Q75" s="48">
        <v>10</v>
      </c>
      <c r="R75" s="48">
        <v>10</v>
      </c>
    </row>
    <row r="76" spans="1:18" ht="45" hidden="1" x14ac:dyDescent="0.25">
      <c r="B76" s="31" t="s">
        <v>953</v>
      </c>
      <c r="C76" s="31" t="s">
        <v>1055</v>
      </c>
      <c r="D76" s="48" t="s">
        <v>119</v>
      </c>
      <c r="E76" s="48" t="s">
        <v>201</v>
      </c>
      <c r="F76" s="48" t="s">
        <v>877</v>
      </c>
      <c r="G76" s="48" t="s">
        <v>1124</v>
      </c>
      <c r="H76" s="48" t="s">
        <v>921</v>
      </c>
      <c r="I76" s="48" t="s">
        <v>399</v>
      </c>
      <c r="J76" s="48" t="s">
        <v>684</v>
      </c>
      <c r="K76" s="48" t="s">
        <v>1125</v>
      </c>
      <c r="L76" s="48"/>
      <c r="M76" s="48">
        <v>0</v>
      </c>
      <c r="N76" s="48">
        <v>14</v>
      </c>
      <c r="O76" s="48">
        <v>14</v>
      </c>
      <c r="P76" s="48">
        <v>14</v>
      </c>
      <c r="Q76" s="48">
        <v>14</v>
      </c>
      <c r="R76" s="48">
        <v>14</v>
      </c>
    </row>
    <row r="77" spans="1:18" ht="45" hidden="1" x14ac:dyDescent="0.25">
      <c r="B77" s="31" t="s">
        <v>953</v>
      </c>
      <c r="C77" s="31" t="s">
        <v>1055</v>
      </c>
      <c r="D77" s="48" t="s">
        <v>119</v>
      </c>
      <c r="E77" s="48" t="s">
        <v>201</v>
      </c>
      <c r="F77" s="48" t="s">
        <v>878</v>
      </c>
      <c r="G77" s="48" t="s">
        <v>1126</v>
      </c>
      <c r="H77" s="48" t="s">
        <v>921</v>
      </c>
      <c r="I77" s="48" t="s">
        <v>401</v>
      </c>
      <c r="J77" s="48" t="s">
        <v>684</v>
      </c>
      <c r="K77" s="48" t="s">
        <v>1127</v>
      </c>
      <c r="L77" s="48"/>
      <c r="M77" s="48">
        <v>0</v>
      </c>
      <c r="N77" s="48">
        <v>3</v>
      </c>
      <c r="O77" s="48">
        <v>0</v>
      </c>
      <c r="P77" s="48">
        <v>1</v>
      </c>
      <c r="Q77" s="48">
        <v>1</v>
      </c>
      <c r="R77" s="48">
        <v>1</v>
      </c>
    </row>
    <row r="78" spans="1:18" ht="60" hidden="1" x14ac:dyDescent="0.25">
      <c r="B78" s="31" t="s">
        <v>953</v>
      </c>
      <c r="C78" s="31" t="s">
        <v>1055</v>
      </c>
      <c r="D78" s="48" t="s">
        <v>119</v>
      </c>
      <c r="E78" s="48" t="s">
        <v>201</v>
      </c>
      <c r="F78" s="48" t="s">
        <v>878</v>
      </c>
      <c r="G78" s="48" t="s">
        <v>1128</v>
      </c>
      <c r="H78" s="48" t="s">
        <v>921</v>
      </c>
      <c r="I78" s="48" t="s">
        <v>401</v>
      </c>
      <c r="J78" s="48" t="s">
        <v>684</v>
      </c>
      <c r="K78" s="48" t="s">
        <v>1129</v>
      </c>
      <c r="L78" s="48"/>
      <c r="M78" s="48">
        <v>0</v>
      </c>
      <c r="N78" s="48">
        <v>3</v>
      </c>
      <c r="O78" s="48">
        <v>0</v>
      </c>
      <c r="P78" s="48">
        <v>1</v>
      </c>
      <c r="Q78" s="48">
        <v>1</v>
      </c>
      <c r="R78" s="48">
        <v>1</v>
      </c>
    </row>
    <row r="79" spans="1:18" ht="45" hidden="1" x14ac:dyDescent="0.25">
      <c r="B79" s="31" t="s">
        <v>953</v>
      </c>
      <c r="C79" s="31" t="s">
        <v>1055</v>
      </c>
      <c r="D79" s="48" t="s">
        <v>119</v>
      </c>
      <c r="E79" s="48" t="s">
        <v>201</v>
      </c>
      <c r="F79" s="48" t="s">
        <v>524</v>
      </c>
      <c r="G79" s="48" t="s">
        <v>528</v>
      </c>
      <c r="H79" s="48" t="s">
        <v>921</v>
      </c>
      <c r="I79" s="48" t="s">
        <v>399</v>
      </c>
      <c r="J79" s="48" t="s">
        <v>684</v>
      </c>
      <c r="K79" s="48" t="s">
        <v>1130</v>
      </c>
      <c r="L79" s="48"/>
      <c r="M79" s="48">
        <v>0</v>
      </c>
      <c r="N79" s="48">
        <v>3</v>
      </c>
      <c r="O79" s="48">
        <v>3</v>
      </c>
      <c r="P79" s="48">
        <v>3</v>
      </c>
      <c r="Q79" s="48">
        <v>3</v>
      </c>
      <c r="R79" s="48">
        <v>3</v>
      </c>
    </row>
    <row r="80" spans="1:18" ht="45" hidden="1" x14ac:dyDescent="0.25">
      <c r="B80" s="31" t="s">
        <v>953</v>
      </c>
      <c r="C80" s="31" t="s">
        <v>1055</v>
      </c>
      <c r="D80" s="48" t="s">
        <v>119</v>
      </c>
      <c r="E80" s="48" t="s">
        <v>201</v>
      </c>
      <c r="F80" s="48" t="s">
        <v>525</v>
      </c>
      <c r="G80" s="48" t="s">
        <v>529</v>
      </c>
      <c r="H80" s="48" t="s">
        <v>921</v>
      </c>
      <c r="I80" s="48" t="s">
        <v>401</v>
      </c>
      <c r="J80" s="48" t="s">
        <v>684</v>
      </c>
      <c r="K80" s="48" t="s">
        <v>1131</v>
      </c>
      <c r="L80" s="48"/>
      <c r="M80" s="48">
        <v>0</v>
      </c>
      <c r="N80" s="48">
        <v>120</v>
      </c>
      <c r="O80" s="48">
        <v>30</v>
      </c>
      <c r="P80" s="48">
        <v>30</v>
      </c>
      <c r="Q80" s="48">
        <v>30</v>
      </c>
      <c r="R80" s="48">
        <v>30</v>
      </c>
    </row>
    <row r="81" spans="1:19" ht="45" hidden="1" x14ac:dyDescent="0.25">
      <c r="B81" s="31" t="s">
        <v>951</v>
      </c>
      <c r="C81" s="31" t="s">
        <v>1065</v>
      </c>
      <c r="D81" s="48" t="s">
        <v>119</v>
      </c>
      <c r="E81" s="48" t="s">
        <v>201</v>
      </c>
      <c r="F81" s="48" t="s">
        <v>204</v>
      </c>
      <c r="G81" s="48" t="s">
        <v>530</v>
      </c>
      <c r="H81" s="48" t="s">
        <v>921</v>
      </c>
      <c r="I81" s="48" t="s">
        <v>401</v>
      </c>
      <c r="J81" s="48" t="s">
        <v>684</v>
      </c>
      <c r="K81" s="48" t="s">
        <v>1132</v>
      </c>
      <c r="L81" s="48"/>
      <c r="M81" s="48">
        <v>0</v>
      </c>
      <c r="N81" s="48">
        <v>2</v>
      </c>
      <c r="O81" s="48">
        <v>1</v>
      </c>
      <c r="P81" s="48">
        <v>0</v>
      </c>
      <c r="Q81" s="48">
        <v>1</v>
      </c>
      <c r="R81" s="48">
        <v>0</v>
      </c>
    </row>
    <row r="82" spans="1:19" ht="90" hidden="1" x14ac:dyDescent="0.25">
      <c r="B82" s="31" t="s">
        <v>951</v>
      </c>
      <c r="C82" s="31" t="s">
        <v>1065</v>
      </c>
      <c r="D82" s="48" t="s">
        <v>119</v>
      </c>
      <c r="E82" s="48" t="s">
        <v>201</v>
      </c>
      <c r="F82" s="48" t="s">
        <v>842</v>
      </c>
      <c r="G82" s="48" t="s">
        <v>843</v>
      </c>
      <c r="H82" s="48" t="s">
        <v>935</v>
      </c>
      <c r="I82" s="48" t="s">
        <v>401</v>
      </c>
      <c r="J82" s="48" t="s">
        <v>684</v>
      </c>
      <c r="K82" s="48" t="s">
        <v>1133</v>
      </c>
      <c r="L82" s="48"/>
      <c r="M82" s="48">
        <v>0</v>
      </c>
      <c r="N82" s="48">
        <v>2</v>
      </c>
      <c r="O82" s="48">
        <v>1</v>
      </c>
      <c r="P82" s="48">
        <v>0</v>
      </c>
      <c r="Q82" s="48">
        <v>0</v>
      </c>
      <c r="R82" s="48">
        <v>1</v>
      </c>
    </row>
    <row r="83" spans="1:19" s="5" customFormat="1" ht="75" hidden="1" x14ac:dyDescent="0.25">
      <c r="A83" s="42"/>
      <c r="B83" s="31" t="s">
        <v>953</v>
      </c>
      <c r="C83" s="31" t="s">
        <v>1055</v>
      </c>
      <c r="D83" s="49" t="s">
        <v>119</v>
      </c>
      <c r="E83" s="49" t="s">
        <v>201</v>
      </c>
      <c r="F83" s="49" t="s">
        <v>879</v>
      </c>
      <c r="G83" s="49" t="s">
        <v>1134</v>
      </c>
      <c r="H83" s="49" t="s">
        <v>921</v>
      </c>
      <c r="I83" s="49" t="s">
        <v>401</v>
      </c>
      <c r="J83" s="48" t="s">
        <v>684</v>
      </c>
      <c r="K83" s="49" t="s">
        <v>1135</v>
      </c>
      <c r="L83" s="49"/>
      <c r="M83" s="49">
        <v>0</v>
      </c>
      <c r="N83" s="49">
        <v>3</v>
      </c>
      <c r="O83" s="49">
        <v>1</v>
      </c>
      <c r="P83" s="49">
        <v>1</v>
      </c>
      <c r="Q83" s="49">
        <v>1</v>
      </c>
      <c r="R83" s="49">
        <v>0</v>
      </c>
    </row>
    <row r="84" spans="1:19" ht="45" hidden="1" x14ac:dyDescent="0.25">
      <c r="B84" s="31" t="s">
        <v>727</v>
      </c>
      <c r="C84" s="31" t="s">
        <v>1046</v>
      </c>
      <c r="D84" s="74" t="s">
        <v>119</v>
      </c>
      <c r="E84" s="48" t="s">
        <v>0</v>
      </c>
      <c r="F84" s="48" t="s">
        <v>213</v>
      </c>
      <c r="G84" s="48" t="s">
        <v>1136</v>
      </c>
      <c r="H84" s="75" t="s">
        <v>921</v>
      </c>
      <c r="I84" s="48" t="s">
        <v>401</v>
      </c>
      <c r="J84" s="75" t="s">
        <v>684</v>
      </c>
      <c r="K84" s="48" t="s">
        <v>730</v>
      </c>
      <c r="L84" s="48"/>
      <c r="M84" s="48">
        <v>23</v>
      </c>
      <c r="N84" s="48">
        <v>80</v>
      </c>
      <c r="O84" s="60">
        <v>20</v>
      </c>
      <c r="P84" s="70">
        <v>20</v>
      </c>
      <c r="Q84" s="75">
        <v>20</v>
      </c>
      <c r="R84" s="48">
        <v>20</v>
      </c>
    </row>
    <row r="85" spans="1:19" ht="75" hidden="1" x14ac:dyDescent="0.25">
      <c r="B85" s="31" t="s">
        <v>951</v>
      </c>
      <c r="C85" s="31" t="s">
        <v>1065</v>
      </c>
      <c r="D85" s="49" t="s">
        <v>119</v>
      </c>
      <c r="E85" s="48" t="s">
        <v>0</v>
      </c>
      <c r="F85" s="48" t="s">
        <v>213</v>
      </c>
      <c r="G85" s="48" t="s">
        <v>832</v>
      </c>
      <c r="H85" s="48" t="s">
        <v>921</v>
      </c>
      <c r="I85" s="48" t="s">
        <v>709</v>
      </c>
      <c r="J85" s="48" t="s">
        <v>684</v>
      </c>
      <c r="K85" s="48" t="s">
        <v>1137</v>
      </c>
      <c r="L85" s="48"/>
      <c r="M85" s="48">
        <v>0</v>
      </c>
      <c r="N85" s="48">
        <v>8</v>
      </c>
      <c r="O85" s="48">
        <v>2</v>
      </c>
      <c r="P85" s="48">
        <v>2</v>
      </c>
      <c r="Q85" s="48">
        <v>2</v>
      </c>
      <c r="R85" s="48">
        <v>2</v>
      </c>
    </row>
    <row r="86" spans="1:19" ht="55.5" hidden="1" customHeight="1" x14ac:dyDescent="0.25">
      <c r="B86" s="31" t="s">
        <v>727</v>
      </c>
      <c r="C86" s="31" t="s">
        <v>1046</v>
      </c>
      <c r="D86" s="74" t="s">
        <v>119</v>
      </c>
      <c r="E86" s="48" t="s">
        <v>0</v>
      </c>
      <c r="F86" s="48" t="s">
        <v>729</v>
      </c>
      <c r="G86" s="48" t="s">
        <v>734</v>
      </c>
      <c r="H86" s="75" t="s">
        <v>921</v>
      </c>
      <c r="I86" s="48" t="s">
        <v>399</v>
      </c>
      <c r="J86" s="75" t="s">
        <v>684</v>
      </c>
      <c r="K86" s="48" t="s">
        <v>734</v>
      </c>
      <c r="L86" s="48"/>
      <c r="M86" s="48">
        <v>0</v>
      </c>
      <c r="N86" s="48">
        <v>1</v>
      </c>
      <c r="O86" s="60">
        <v>0</v>
      </c>
      <c r="P86" s="70">
        <v>1</v>
      </c>
      <c r="Q86" s="75">
        <v>0</v>
      </c>
      <c r="R86" s="48">
        <v>0</v>
      </c>
    </row>
    <row r="87" spans="1:19" ht="55.5" hidden="1" customHeight="1" x14ac:dyDescent="0.25">
      <c r="B87" s="31" t="s">
        <v>727</v>
      </c>
      <c r="C87" s="31" t="s">
        <v>1046</v>
      </c>
      <c r="D87" s="74" t="s">
        <v>119</v>
      </c>
      <c r="E87" s="48" t="s">
        <v>0</v>
      </c>
      <c r="F87" s="48" t="s">
        <v>729</v>
      </c>
      <c r="G87" s="48" t="s">
        <v>742</v>
      </c>
      <c r="H87" s="75" t="s">
        <v>921</v>
      </c>
      <c r="I87" s="48" t="s">
        <v>399</v>
      </c>
      <c r="J87" s="75" t="s">
        <v>684</v>
      </c>
      <c r="K87" s="48" t="s">
        <v>742</v>
      </c>
      <c r="L87" s="48"/>
      <c r="M87" s="48">
        <v>0</v>
      </c>
      <c r="N87" s="48">
        <v>1</v>
      </c>
      <c r="O87" s="60">
        <v>0</v>
      </c>
      <c r="P87" s="70">
        <v>0</v>
      </c>
      <c r="Q87" s="75">
        <v>0</v>
      </c>
      <c r="R87" s="48">
        <v>1</v>
      </c>
    </row>
    <row r="88" spans="1:19" ht="57.75" hidden="1" customHeight="1" x14ac:dyDescent="0.25">
      <c r="B88" s="31" t="s">
        <v>727</v>
      </c>
      <c r="C88" s="31" t="s">
        <v>1046</v>
      </c>
      <c r="D88" s="74" t="s">
        <v>119</v>
      </c>
      <c r="E88" s="48" t="s">
        <v>0</v>
      </c>
      <c r="F88" s="48" t="s">
        <v>987</v>
      </c>
      <c r="G88" s="48" t="s">
        <v>816</v>
      </c>
      <c r="H88" s="75" t="s">
        <v>921</v>
      </c>
      <c r="I88" s="48" t="s">
        <v>401</v>
      </c>
      <c r="J88" s="75" t="s">
        <v>684</v>
      </c>
      <c r="K88" s="48" t="s">
        <v>1138</v>
      </c>
      <c r="L88" s="48"/>
      <c r="M88" s="48">
        <v>0</v>
      </c>
      <c r="N88" s="48">
        <v>40</v>
      </c>
      <c r="O88" s="60">
        <v>10</v>
      </c>
      <c r="P88" s="70">
        <v>10</v>
      </c>
      <c r="Q88" s="75">
        <v>10</v>
      </c>
      <c r="R88" s="48">
        <v>10</v>
      </c>
    </row>
    <row r="89" spans="1:19" ht="53.25" hidden="1" customHeight="1" x14ac:dyDescent="0.25">
      <c r="B89" s="31" t="s">
        <v>727</v>
      </c>
      <c r="C89" s="31" t="s">
        <v>1046</v>
      </c>
      <c r="D89" s="74" t="s">
        <v>119</v>
      </c>
      <c r="E89" s="48" t="s">
        <v>0</v>
      </c>
      <c r="F89" s="48" t="s">
        <v>987</v>
      </c>
      <c r="G89" s="48" t="s">
        <v>814</v>
      </c>
      <c r="H89" s="75" t="s">
        <v>921</v>
      </c>
      <c r="I89" s="48" t="s">
        <v>401</v>
      </c>
      <c r="J89" s="75" t="s">
        <v>684</v>
      </c>
      <c r="K89" s="48" t="s">
        <v>815</v>
      </c>
      <c r="L89" s="48"/>
      <c r="M89" s="48">
        <v>0</v>
      </c>
      <c r="N89" s="48">
        <v>40</v>
      </c>
      <c r="O89" s="60">
        <v>10</v>
      </c>
      <c r="P89" s="70">
        <v>10</v>
      </c>
      <c r="Q89" s="75">
        <v>10</v>
      </c>
      <c r="R89" s="48">
        <v>10</v>
      </c>
    </row>
    <row r="90" spans="1:19" ht="47.25" hidden="1" customHeight="1" x14ac:dyDescent="0.25">
      <c r="B90" s="31" t="s">
        <v>727</v>
      </c>
      <c r="C90" s="31" t="s">
        <v>1046</v>
      </c>
      <c r="D90" s="74" t="s">
        <v>119</v>
      </c>
      <c r="E90" s="48" t="s">
        <v>0</v>
      </c>
      <c r="F90" s="48" t="s">
        <v>987</v>
      </c>
      <c r="G90" s="49" t="s">
        <v>1139</v>
      </c>
      <c r="H90" s="75" t="s">
        <v>731</v>
      </c>
      <c r="I90" s="48" t="s">
        <v>401</v>
      </c>
      <c r="J90" s="75" t="s">
        <v>684</v>
      </c>
      <c r="K90" s="48" t="s">
        <v>732</v>
      </c>
      <c r="L90" s="48"/>
      <c r="M90" s="48">
        <v>0</v>
      </c>
      <c r="N90" s="48">
        <v>3200</v>
      </c>
      <c r="O90" s="60">
        <v>800</v>
      </c>
      <c r="P90" s="70">
        <v>800</v>
      </c>
      <c r="Q90" s="75">
        <v>800</v>
      </c>
      <c r="R90" s="56">
        <v>800</v>
      </c>
    </row>
    <row r="91" spans="1:19" ht="44.25" hidden="1" customHeight="1" x14ac:dyDescent="0.25">
      <c r="B91" s="31" t="s">
        <v>727</v>
      </c>
      <c r="C91" s="31" t="s">
        <v>1046</v>
      </c>
      <c r="D91" s="74" t="s">
        <v>119</v>
      </c>
      <c r="E91" s="48" t="s">
        <v>0</v>
      </c>
      <c r="F91" s="48" t="s">
        <v>987</v>
      </c>
      <c r="G91" s="49" t="s">
        <v>1140</v>
      </c>
      <c r="H91" s="75" t="s">
        <v>731</v>
      </c>
      <c r="I91" s="48" t="s">
        <v>401</v>
      </c>
      <c r="J91" s="75" t="s">
        <v>684</v>
      </c>
      <c r="K91" s="48" t="s">
        <v>733</v>
      </c>
      <c r="L91" s="48"/>
      <c r="M91" s="48">
        <v>0</v>
      </c>
      <c r="N91" s="48">
        <v>3200</v>
      </c>
      <c r="O91" s="60">
        <v>800</v>
      </c>
      <c r="P91" s="70">
        <v>800</v>
      </c>
      <c r="Q91" s="75">
        <v>800</v>
      </c>
      <c r="R91" s="56">
        <v>800</v>
      </c>
    </row>
    <row r="92" spans="1:19" ht="75" hidden="1" x14ac:dyDescent="0.25">
      <c r="B92" s="31" t="s">
        <v>951</v>
      </c>
      <c r="C92" s="31" t="s">
        <v>1065</v>
      </c>
      <c r="D92" s="49" t="s">
        <v>119</v>
      </c>
      <c r="E92" s="48" t="s">
        <v>0</v>
      </c>
      <c r="F92" s="48" t="s">
        <v>987</v>
      </c>
      <c r="G92" s="48" t="s">
        <v>833</v>
      </c>
      <c r="H92" s="48" t="s">
        <v>935</v>
      </c>
      <c r="I92" s="48" t="s">
        <v>401</v>
      </c>
      <c r="J92" s="48" t="s">
        <v>684</v>
      </c>
      <c r="K92" s="48" t="s">
        <v>1141</v>
      </c>
      <c r="L92" s="48"/>
      <c r="M92" s="48">
        <v>0</v>
      </c>
      <c r="N92" s="48">
        <v>12</v>
      </c>
      <c r="O92" s="48">
        <v>3</v>
      </c>
      <c r="P92" s="48">
        <v>3</v>
      </c>
      <c r="Q92" s="48">
        <v>3</v>
      </c>
      <c r="R92" s="48">
        <v>3</v>
      </c>
    </row>
    <row r="93" spans="1:19" ht="89.25" hidden="1" customHeight="1" x14ac:dyDescent="0.25">
      <c r="B93" s="31" t="s">
        <v>727</v>
      </c>
      <c r="C93" s="31" t="s">
        <v>1047</v>
      </c>
      <c r="D93" s="75" t="s">
        <v>628</v>
      </c>
      <c r="E93" s="48" t="s">
        <v>629</v>
      </c>
      <c r="F93" s="48" t="s">
        <v>221</v>
      </c>
      <c r="G93" s="48" t="s">
        <v>772</v>
      </c>
      <c r="H93" s="75" t="s">
        <v>935</v>
      </c>
      <c r="I93" s="48" t="s">
        <v>401</v>
      </c>
      <c r="J93" s="75" t="s">
        <v>684</v>
      </c>
      <c r="K93" s="48" t="s">
        <v>1142</v>
      </c>
      <c r="L93" s="48"/>
      <c r="M93" s="48">
        <v>0</v>
      </c>
      <c r="N93" s="48">
        <v>480</v>
      </c>
      <c r="O93" s="60">
        <v>120</v>
      </c>
      <c r="P93" s="70">
        <v>120</v>
      </c>
      <c r="Q93" s="75">
        <v>120</v>
      </c>
      <c r="R93" s="48">
        <v>120</v>
      </c>
    </row>
    <row r="94" spans="1:19" ht="105" hidden="1" customHeight="1" x14ac:dyDescent="0.25">
      <c r="B94" s="31" t="s">
        <v>727</v>
      </c>
      <c r="C94" s="31" t="s">
        <v>1047</v>
      </c>
      <c r="D94" s="75" t="s">
        <v>628</v>
      </c>
      <c r="E94" s="48" t="s">
        <v>629</v>
      </c>
      <c r="F94" s="48" t="s">
        <v>988</v>
      </c>
      <c r="G94" s="48" t="s">
        <v>773</v>
      </c>
      <c r="H94" s="75" t="s">
        <v>921</v>
      </c>
      <c r="I94" s="48" t="s">
        <v>399</v>
      </c>
      <c r="J94" s="75" t="s">
        <v>684</v>
      </c>
      <c r="K94" s="48" t="s">
        <v>773</v>
      </c>
      <c r="L94" s="48"/>
      <c r="M94" s="48">
        <v>1</v>
      </c>
      <c r="N94" s="48">
        <v>1</v>
      </c>
      <c r="O94" s="60">
        <v>1</v>
      </c>
      <c r="P94" s="70">
        <v>1</v>
      </c>
      <c r="Q94" s="75">
        <v>1</v>
      </c>
      <c r="R94" s="48">
        <v>1</v>
      </c>
    </row>
    <row r="95" spans="1:19" ht="45" hidden="1" x14ac:dyDescent="0.25">
      <c r="B95" s="31" t="s">
        <v>727</v>
      </c>
      <c r="C95" s="31" t="s">
        <v>1047</v>
      </c>
      <c r="D95" s="75" t="s">
        <v>628</v>
      </c>
      <c r="E95" s="48" t="s">
        <v>629</v>
      </c>
      <c r="F95" s="48" t="s">
        <v>988</v>
      </c>
      <c r="G95" s="48" t="s">
        <v>768</v>
      </c>
      <c r="H95" s="75" t="s">
        <v>921</v>
      </c>
      <c r="I95" s="48" t="s">
        <v>401</v>
      </c>
      <c r="J95" s="75" t="s">
        <v>684</v>
      </c>
      <c r="K95" s="48" t="s">
        <v>769</v>
      </c>
      <c r="L95" s="48"/>
      <c r="M95" s="48">
        <v>0</v>
      </c>
      <c r="N95" s="48">
        <v>40</v>
      </c>
      <c r="O95" s="60">
        <v>10</v>
      </c>
      <c r="P95" s="70">
        <v>10</v>
      </c>
      <c r="Q95" s="75">
        <v>10</v>
      </c>
      <c r="R95" s="48">
        <v>10</v>
      </c>
    </row>
    <row r="96" spans="1:19" ht="75" hidden="1" x14ac:dyDescent="0.25">
      <c r="B96" s="31" t="s">
        <v>727</v>
      </c>
      <c r="C96" s="31" t="s">
        <v>1328</v>
      </c>
      <c r="D96" s="75" t="s">
        <v>628</v>
      </c>
      <c r="E96" s="48" t="s">
        <v>629</v>
      </c>
      <c r="F96" s="48" t="s">
        <v>736</v>
      </c>
      <c r="G96" s="48" t="s">
        <v>1143</v>
      </c>
      <c r="H96" s="75" t="s">
        <v>935</v>
      </c>
      <c r="I96" s="48" t="s">
        <v>399</v>
      </c>
      <c r="J96" s="75" t="s">
        <v>684</v>
      </c>
      <c r="K96" s="48" t="s">
        <v>1143</v>
      </c>
      <c r="L96" s="48"/>
      <c r="M96" s="48">
        <v>0</v>
      </c>
      <c r="N96" s="48">
        <v>10</v>
      </c>
      <c r="O96" s="60">
        <v>10</v>
      </c>
      <c r="P96" s="70">
        <v>10</v>
      </c>
      <c r="Q96" s="75">
        <v>10</v>
      </c>
      <c r="R96" s="48">
        <v>10</v>
      </c>
      <c r="S96" s="89"/>
    </row>
    <row r="97" spans="1:20" ht="168.75" hidden="1" customHeight="1" x14ac:dyDescent="0.25">
      <c r="B97" s="31" t="s">
        <v>727</v>
      </c>
      <c r="C97" s="31" t="s">
        <v>1047</v>
      </c>
      <c r="D97" s="75" t="s">
        <v>628</v>
      </c>
      <c r="E97" s="48" t="s">
        <v>629</v>
      </c>
      <c r="F97" s="48" t="s">
        <v>737</v>
      </c>
      <c r="G97" s="48" t="s">
        <v>944</v>
      </c>
      <c r="H97" s="75" t="s">
        <v>921</v>
      </c>
      <c r="I97" s="48" t="s">
        <v>401</v>
      </c>
      <c r="J97" s="75" t="s">
        <v>684</v>
      </c>
      <c r="K97" s="48" t="s">
        <v>941</v>
      </c>
      <c r="L97" s="48"/>
      <c r="M97" s="48">
        <v>0</v>
      </c>
      <c r="N97" s="48">
        <v>4</v>
      </c>
      <c r="O97" s="60">
        <v>1</v>
      </c>
      <c r="P97" s="70">
        <v>1</v>
      </c>
      <c r="Q97" s="75">
        <v>1</v>
      </c>
      <c r="R97" s="48">
        <v>1</v>
      </c>
    </row>
    <row r="98" spans="1:20" ht="75" hidden="1" x14ac:dyDescent="0.25">
      <c r="B98" s="31" t="s">
        <v>470</v>
      </c>
      <c r="C98" s="31" t="s">
        <v>1080</v>
      </c>
      <c r="D98" s="48" t="s">
        <v>628</v>
      </c>
      <c r="E98" s="48" t="s">
        <v>629</v>
      </c>
      <c r="F98" s="48" t="s">
        <v>630</v>
      </c>
      <c r="G98" s="60" t="s">
        <v>631</v>
      </c>
      <c r="H98" s="48" t="s">
        <v>383</v>
      </c>
      <c r="I98" s="48" t="s">
        <v>506</v>
      </c>
      <c r="J98" s="48" t="s">
        <v>684</v>
      </c>
      <c r="K98" s="60" t="s">
        <v>1144</v>
      </c>
      <c r="L98" s="60" t="s">
        <v>632</v>
      </c>
      <c r="M98" s="51">
        <v>0.15</v>
      </c>
      <c r="N98" s="68">
        <v>0.2</v>
      </c>
      <c r="O98" s="84">
        <v>0.16</v>
      </c>
      <c r="P98" s="84">
        <v>0.17</v>
      </c>
      <c r="Q98" s="84">
        <v>0.18</v>
      </c>
      <c r="R98" s="85">
        <v>0.2</v>
      </c>
    </row>
    <row r="99" spans="1:20" ht="104.25" hidden="1" customHeight="1" x14ac:dyDescent="0.25">
      <c r="B99" s="31" t="s">
        <v>727</v>
      </c>
      <c r="C99" s="31" t="s">
        <v>1047</v>
      </c>
      <c r="D99" s="75" t="s">
        <v>628</v>
      </c>
      <c r="E99" s="48" t="s">
        <v>629</v>
      </c>
      <c r="F99" s="48" t="s">
        <v>224</v>
      </c>
      <c r="G99" s="48" t="s">
        <v>775</v>
      </c>
      <c r="H99" s="75" t="s">
        <v>921</v>
      </c>
      <c r="I99" s="48" t="s">
        <v>399</v>
      </c>
      <c r="J99" s="75" t="s">
        <v>684</v>
      </c>
      <c r="K99" s="48" t="s">
        <v>774</v>
      </c>
      <c r="L99" s="48"/>
      <c r="M99" s="48">
        <v>0</v>
      </c>
      <c r="N99" s="48">
        <v>1</v>
      </c>
      <c r="O99" s="60">
        <v>1</v>
      </c>
      <c r="P99" s="70">
        <v>1</v>
      </c>
      <c r="Q99" s="75">
        <v>1</v>
      </c>
      <c r="R99" s="48">
        <v>1</v>
      </c>
    </row>
    <row r="100" spans="1:20" ht="60" hidden="1" x14ac:dyDescent="0.25">
      <c r="B100" s="31" t="s">
        <v>727</v>
      </c>
      <c r="C100" s="31" t="s">
        <v>1047</v>
      </c>
      <c r="D100" s="75" t="s">
        <v>628</v>
      </c>
      <c r="E100" s="48" t="s">
        <v>629</v>
      </c>
      <c r="F100" s="48" t="s">
        <v>225</v>
      </c>
      <c r="G100" s="48" t="s">
        <v>1145</v>
      </c>
      <c r="H100" s="75" t="s">
        <v>921</v>
      </c>
      <c r="I100" s="48" t="s">
        <v>401</v>
      </c>
      <c r="J100" s="75" t="s">
        <v>684</v>
      </c>
      <c r="K100" s="48" t="s">
        <v>776</v>
      </c>
      <c r="L100" s="48"/>
      <c r="M100" s="48">
        <v>1</v>
      </c>
      <c r="N100" s="48">
        <v>3</v>
      </c>
      <c r="O100" s="60">
        <v>5</v>
      </c>
      <c r="P100" s="70">
        <v>1</v>
      </c>
      <c r="Q100" s="75">
        <v>1</v>
      </c>
      <c r="R100" s="48">
        <v>1</v>
      </c>
    </row>
    <row r="101" spans="1:20" ht="75" hidden="1" x14ac:dyDescent="0.25">
      <c r="B101" s="31" t="s">
        <v>727</v>
      </c>
      <c r="C101" s="31" t="s">
        <v>1047</v>
      </c>
      <c r="D101" s="75" t="s">
        <v>628</v>
      </c>
      <c r="E101" s="48" t="s">
        <v>629</v>
      </c>
      <c r="F101" s="48" t="s">
        <v>226</v>
      </c>
      <c r="G101" s="48" t="s">
        <v>766</v>
      </c>
      <c r="H101" s="75" t="s">
        <v>921</v>
      </c>
      <c r="I101" s="48" t="s">
        <v>401</v>
      </c>
      <c r="J101" s="75" t="s">
        <v>684</v>
      </c>
      <c r="K101" s="48" t="s">
        <v>767</v>
      </c>
      <c r="L101" s="48"/>
      <c r="M101" s="48">
        <v>0</v>
      </c>
      <c r="N101" s="48">
        <v>32</v>
      </c>
      <c r="O101" s="60">
        <v>8</v>
      </c>
      <c r="P101" s="70">
        <v>8</v>
      </c>
      <c r="Q101" s="75">
        <v>8</v>
      </c>
      <c r="R101" s="48">
        <v>8</v>
      </c>
    </row>
    <row r="102" spans="1:20" ht="75" hidden="1" x14ac:dyDescent="0.25">
      <c r="B102" s="31" t="s">
        <v>727</v>
      </c>
      <c r="C102" s="31" t="s">
        <v>1047</v>
      </c>
      <c r="D102" s="75" t="s">
        <v>628</v>
      </c>
      <c r="E102" s="48" t="s">
        <v>629</v>
      </c>
      <c r="F102" s="48" t="s">
        <v>227</v>
      </c>
      <c r="G102" s="48" t="s">
        <v>770</v>
      </c>
      <c r="H102" s="75" t="s">
        <v>921</v>
      </c>
      <c r="I102" s="48" t="s">
        <v>401</v>
      </c>
      <c r="J102" s="75" t="s">
        <v>684</v>
      </c>
      <c r="K102" s="48" t="s">
        <v>771</v>
      </c>
      <c r="L102" s="48"/>
      <c r="M102" s="48">
        <v>0</v>
      </c>
      <c r="N102" s="48">
        <v>4</v>
      </c>
      <c r="O102" s="60">
        <v>1</v>
      </c>
      <c r="P102" s="70">
        <v>1</v>
      </c>
      <c r="Q102" s="75">
        <v>1</v>
      </c>
      <c r="R102" s="48">
        <v>1</v>
      </c>
    </row>
    <row r="103" spans="1:20" s="5" customFormat="1" ht="104.25" hidden="1" customHeight="1" x14ac:dyDescent="0.25">
      <c r="A103" s="42"/>
      <c r="B103" s="31" t="s">
        <v>727</v>
      </c>
      <c r="C103" s="31" t="s">
        <v>1045</v>
      </c>
      <c r="D103" s="74" t="s">
        <v>628</v>
      </c>
      <c r="E103" s="49" t="s">
        <v>629</v>
      </c>
      <c r="F103" s="49" t="s">
        <v>220</v>
      </c>
      <c r="G103" s="49" t="s">
        <v>1034</v>
      </c>
      <c r="H103" s="74" t="s">
        <v>935</v>
      </c>
      <c r="I103" s="49" t="s">
        <v>399</v>
      </c>
      <c r="J103" s="74" t="s">
        <v>684</v>
      </c>
      <c r="K103" s="49" t="s">
        <v>1146</v>
      </c>
      <c r="L103" s="49"/>
      <c r="M103" s="49">
        <v>0</v>
      </c>
      <c r="N103" s="49">
        <v>1</v>
      </c>
      <c r="O103" s="60">
        <v>1</v>
      </c>
      <c r="P103" s="70">
        <v>1</v>
      </c>
      <c r="Q103" s="74">
        <v>1</v>
      </c>
      <c r="R103" s="49">
        <v>1</v>
      </c>
    </row>
    <row r="104" spans="1:20" ht="45" hidden="1" x14ac:dyDescent="0.25">
      <c r="B104" s="31" t="s">
        <v>381</v>
      </c>
      <c r="C104" s="31" t="s">
        <v>1147</v>
      </c>
      <c r="D104" s="48" t="s">
        <v>628</v>
      </c>
      <c r="E104" s="48" t="s">
        <v>629</v>
      </c>
      <c r="F104" s="48" t="s">
        <v>735</v>
      </c>
      <c r="G104" s="48" t="s">
        <v>760</v>
      </c>
      <c r="H104" s="48" t="s">
        <v>921</v>
      </c>
      <c r="I104" s="48" t="s">
        <v>401</v>
      </c>
      <c r="J104" s="48" t="s">
        <v>684</v>
      </c>
      <c r="K104" s="48" t="s">
        <v>936</v>
      </c>
      <c r="L104" s="48"/>
      <c r="M104" s="48">
        <v>0</v>
      </c>
      <c r="N104" s="48">
        <v>30</v>
      </c>
      <c r="O104" s="48">
        <v>6</v>
      </c>
      <c r="P104" s="48">
        <v>7</v>
      </c>
      <c r="Q104" s="48">
        <v>8</v>
      </c>
      <c r="R104" s="48">
        <v>9</v>
      </c>
      <c r="S104" s="90"/>
      <c r="T104" s="90"/>
    </row>
    <row r="105" spans="1:20" ht="45" hidden="1" x14ac:dyDescent="0.25">
      <c r="B105" s="31" t="s">
        <v>470</v>
      </c>
      <c r="C105" s="31" t="s">
        <v>1080</v>
      </c>
      <c r="D105" s="48" t="s">
        <v>628</v>
      </c>
      <c r="E105" s="48" t="s">
        <v>239</v>
      </c>
      <c r="F105" s="48" t="s">
        <v>241</v>
      </c>
      <c r="G105" s="60" t="s">
        <v>633</v>
      </c>
      <c r="H105" s="48" t="s">
        <v>921</v>
      </c>
      <c r="I105" s="48" t="s">
        <v>401</v>
      </c>
      <c r="J105" s="48" t="s">
        <v>684</v>
      </c>
      <c r="K105" s="60" t="s">
        <v>1148</v>
      </c>
      <c r="L105" s="60"/>
      <c r="M105" s="48">
        <v>0</v>
      </c>
      <c r="N105" s="60">
        <v>16</v>
      </c>
      <c r="O105" s="86">
        <v>4</v>
      </c>
      <c r="P105" s="86">
        <v>4</v>
      </c>
      <c r="Q105" s="86">
        <v>4</v>
      </c>
      <c r="R105" s="87">
        <v>4</v>
      </c>
    </row>
    <row r="106" spans="1:20" s="5" customFormat="1" ht="126" hidden="1" customHeight="1" x14ac:dyDescent="0.25">
      <c r="A106" s="42"/>
      <c r="B106" s="31" t="s">
        <v>727</v>
      </c>
      <c r="C106" s="31" t="s">
        <v>1047</v>
      </c>
      <c r="D106" s="74" t="s">
        <v>628</v>
      </c>
      <c r="E106" s="49" t="s">
        <v>239</v>
      </c>
      <c r="F106" s="49" t="s">
        <v>242</v>
      </c>
      <c r="G106" s="49" t="s">
        <v>1036</v>
      </c>
      <c r="H106" s="74" t="s">
        <v>921</v>
      </c>
      <c r="I106" s="49" t="s">
        <v>401</v>
      </c>
      <c r="J106" s="74" t="s">
        <v>684</v>
      </c>
      <c r="K106" s="49" t="s">
        <v>1149</v>
      </c>
      <c r="L106" s="49"/>
      <c r="M106" s="49">
        <v>0</v>
      </c>
      <c r="N106" s="49">
        <v>4</v>
      </c>
      <c r="O106" s="60">
        <v>1</v>
      </c>
      <c r="P106" s="70">
        <v>1</v>
      </c>
      <c r="Q106" s="74">
        <v>1</v>
      </c>
      <c r="R106" s="49">
        <v>1</v>
      </c>
    </row>
    <row r="107" spans="1:20" ht="120" hidden="1" customHeight="1" x14ac:dyDescent="0.25">
      <c r="B107" s="31" t="s">
        <v>727</v>
      </c>
      <c r="C107" s="31" t="s">
        <v>1047</v>
      </c>
      <c r="D107" s="75" t="s">
        <v>628</v>
      </c>
      <c r="E107" s="48" t="s">
        <v>239</v>
      </c>
      <c r="F107" s="48" t="s">
        <v>989</v>
      </c>
      <c r="G107" s="48" t="s">
        <v>1150</v>
      </c>
      <c r="H107" s="75" t="s">
        <v>935</v>
      </c>
      <c r="I107" s="48" t="s">
        <v>399</v>
      </c>
      <c r="J107" s="75" t="s">
        <v>684</v>
      </c>
      <c r="K107" s="48" t="s">
        <v>1150</v>
      </c>
      <c r="L107" s="48"/>
      <c r="M107" s="48">
        <v>1</v>
      </c>
      <c r="N107" s="48">
        <v>1</v>
      </c>
      <c r="O107" s="60">
        <v>1</v>
      </c>
      <c r="P107" s="70">
        <v>1</v>
      </c>
      <c r="Q107" s="75">
        <v>1</v>
      </c>
      <c r="R107" s="48">
        <v>1</v>
      </c>
    </row>
    <row r="108" spans="1:20" s="5" customFormat="1" ht="45" hidden="1" x14ac:dyDescent="0.25">
      <c r="A108" s="42"/>
      <c r="B108" s="31" t="s">
        <v>470</v>
      </c>
      <c r="C108" s="31" t="s">
        <v>1080</v>
      </c>
      <c r="D108" s="49" t="s">
        <v>628</v>
      </c>
      <c r="E108" s="49" t="s">
        <v>239</v>
      </c>
      <c r="F108" s="49" t="s">
        <v>990</v>
      </c>
      <c r="G108" s="60" t="s">
        <v>633</v>
      </c>
      <c r="H108" s="49" t="s">
        <v>921</v>
      </c>
      <c r="I108" s="49" t="s">
        <v>401</v>
      </c>
      <c r="J108" s="49" t="s">
        <v>409</v>
      </c>
      <c r="K108" s="60" t="s">
        <v>1148</v>
      </c>
      <c r="L108" s="60"/>
      <c r="M108" s="49">
        <v>0</v>
      </c>
      <c r="N108" s="60">
        <v>16</v>
      </c>
      <c r="O108" s="86">
        <v>4</v>
      </c>
      <c r="P108" s="86">
        <v>4</v>
      </c>
      <c r="Q108" s="86">
        <v>4</v>
      </c>
      <c r="R108" s="87">
        <v>4</v>
      </c>
    </row>
    <row r="109" spans="1:20" s="5" customFormat="1" ht="108" hidden="1" customHeight="1" x14ac:dyDescent="0.25">
      <c r="A109" s="42"/>
      <c r="B109" s="31" t="s">
        <v>727</v>
      </c>
      <c r="C109" s="31" t="s">
        <v>1047</v>
      </c>
      <c r="D109" s="74" t="s">
        <v>628</v>
      </c>
      <c r="E109" s="49" t="s">
        <v>239</v>
      </c>
      <c r="F109" s="49" t="s">
        <v>763</v>
      </c>
      <c r="G109" s="49" t="s">
        <v>1035</v>
      </c>
      <c r="H109" s="74" t="s">
        <v>935</v>
      </c>
      <c r="I109" s="49" t="s">
        <v>401</v>
      </c>
      <c r="J109" s="74" t="s">
        <v>684</v>
      </c>
      <c r="K109" s="49" t="s">
        <v>1035</v>
      </c>
      <c r="L109" s="49"/>
      <c r="M109" s="49">
        <v>0</v>
      </c>
      <c r="N109" s="49">
        <v>1</v>
      </c>
      <c r="O109" s="60">
        <v>0</v>
      </c>
      <c r="P109" s="70">
        <v>0</v>
      </c>
      <c r="Q109" s="74">
        <v>0</v>
      </c>
      <c r="R109" s="49">
        <v>1</v>
      </c>
    </row>
    <row r="110" spans="1:20" ht="90" hidden="1" x14ac:dyDescent="0.25">
      <c r="B110" s="31" t="s">
        <v>727</v>
      </c>
      <c r="C110" s="31" t="s">
        <v>1048</v>
      </c>
      <c r="D110" s="75" t="s">
        <v>628</v>
      </c>
      <c r="E110" s="48" t="s">
        <v>248</v>
      </c>
      <c r="F110" s="48" t="s">
        <v>740</v>
      </c>
      <c r="G110" s="48" t="s">
        <v>943</v>
      </c>
      <c r="H110" s="75" t="s">
        <v>921</v>
      </c>
      <c r="I110" s="48" t="s">
        <v>401</v>
      </c>
      <c r="J110" s="75" t="s">
        <v>684</v>
      </c>
      <c r="K110" s="70" t="s">
        <v>943</v>
      </c>
      <c r="L110" s="48"/>
      <c r="M110" s="48">
        <v>0</v>
      </c>
      <c r="N110" s="48">
        <v>4</v>
      </c>
      <c r="O110" s="60">
        <v>1</v>
      </c>
      <c r="P110" s="70">
        <v>1</v>
      </c>
      <c r="Q110" s="75">
        <v>1</v>
      </c>
      <c r="R110" s="48">
        <v>1</v>
      </c>
    </row>
    <row r="111" spans="1:20" ht="60.75" hidden="1" customHeight="1" x14ac:dyDescent="0.25">
      <c r="B111" s="31" t="s">
        <v>727</v>
      </c>
      <c r="C111" s="31" t="s">
        <v>1319</v>
      </c>
      <c r="D111" s="75" t="s">
        <v>628</v>
      </c>
      <c r="E111" s="48" t="s">
        <v>248</v>
      </c>
      <c r="F111" s="48" t="s">
        <v>992</v>
      </c>
      <c r="G111" s="48" t="s">
        <v>852</v>
      </c>
      <c r="H111" s="75" t="s">
        <v>921</v>
      </c>
      <c r="I111" s="48" t="s">
        <v>709</v>
      </c>
      <c r="J111" s="75" t="s">
        <v>684</v>
      </c>
      <c r="K111" s="48" t="s">
        <v>1151</v>
      </c>
      <c r="L111" s="48"/>
      <c r="M111" s="48">
        <v>0</v>
      </c>
      <c r="N111" s="48">
        <v>6</v>
      </c>
      <c r="O111" s="60">
        <v>0</v>
      </c>
      <c r="P111" s="70">
        <v>2</v>
      </c>
      <c r="Q111" s="75">
        <v>2</v>
      </c>
      <c r="R111" s="48">
        <v>2</v>
      </c>
    </row>
    <row r="112" spans="1:20" ht="45" hidden="1" x14ac:dyDescent="0.25">
      <c r="B112" s="31" t="s">
        <v>727</v>
      </c>
      <c r="C112" s="31" t="s">
        <v>1319</v>
      </c>
      <c r="D112" s="75" t="s">
        <v>628</v>
      </c>
      <c r="E112" s="48" t="s">
        <v>248</v>
      </c>
      <c r="F112" s="48" t="s">
        <v>251</v>
      </c>
      <c r="G112" s="48" t="s">
        <v>920</v>
      </c>
      <c r="H112" s="75" t="s">
        <v>921</v>
      </c>
      <c r="I112" s="48" t="s">
        <v>401</v>
      </c>
      <c r="J112" s="75" t="s">
        <v>684</v>
      </c>
      <c r="K112" s="48" t="s">
        <v>920</v>
      </c>
      <c r="L112" s="48"/>
      <c r="M112" s="48">
        <v>0</v>
      </c>
      <c r="N112" s="48">
        <v>1</v>
      </c>
      <c r="O112" s="60">
        <v>0</v>
      </c>
      <c r="P112" s="70">
        <v>0</v>
      </c>
      <c r="Q112" s="75">
        <v>0</v>
      </c>
      <c r="R112" s="48">
        <v>1</v>
      </c>
    </row>
    <row r="113" spans="1:19" ht="60.75" hidden="1" customHeight="1" x14ac:dyDescent="0.25">
      <c r="B113" s="31" t="s">
        <v>953</v>
      </c>
      <c r="C113" s="31"/>
      <c r="D113" s="48" t="s">
        <v>628</v>
      </c>
      <c r="E113" s="48" t="s">
        <v>248</v>
      </c>
      <c r="F113" s="48" t="s">
        <v>250</v>
      </c>
      <c r="G113" s="48" t="s">
        <v>919</v>
      </c>
      <c r="H113" s="48" t="s">
        <v>383</v>
      </c>
      <c r="I113" s="48" t="s">
        <v>399</v>
      </c>
      <c r="J113" s="48" t="s">
        <v>684</v>
      </c>
      <c r="K113" s="48" t="s">
        <v>1152</v>
      </c>
      <c r="L113" s="48" t="s">
        <v>1153</v>
      </c>
      <c r="M113" s="48">
        <v>0</v>
      </c>
      <c r="N113" s="51">
        <v>0.6</v>
      </c>
      <c r="O113" s="51">
        <v>0.6</v>
      </c>
      <c r="P113" s="51">
        <v>0.6</v>
      </c>
      <c r="Q113" s="51">
        <v>0.6</v>
      </c>
      <c r="R113" s="51">
        <v>0.6</v>
      </c>
    </row>
    <row r="114" spans="1:19" ht="45" hidden="1" x14ac:dyDescent="0.25">
      <c r="B114" s="31" t="s">
        <v>727</v>
      </c>
      <c r="C114" s="31"/>
      <c r="D114" s="48" t="s">
        <v>628</v>
      </c>
      <c r="E114" s="48" t="s">
        <v>248</v>
      </c>
      <c r="F114" s="48" t="s">
        <v>739</v>
      </c>
      <c r="G114" s="48" t="s">
        <v>1329</v>
      </c>
      <c r="H114" s="48" t="s">
        <v>921</v>
      </c>
      <c r="I114" s="48" t="s">
        <v>401</v>
      </c>
      <c r="J114" s="48" t="s">
        <v>684</v>
      </c>
      <c r="K114" s="48" t="s">
        <v>1329</v>
      </c>
      <c r="L114" s="48"/>
      <c r="M114" s="48">
        <v>0</v>
      </c>
      <c r="N114" s="48">
        <v>4</v>
      </c>
      <c r="O114" s="48">
        <v>1</v>
      </c>
      <c r="P114" s="48">
        <v>1</v>
      </c>
      <c r="Q114" s="48">
        <v>1</v>
      </c>
      <c r="R114" s="48">
        <v>1</v>
      </c>
    </row>
    <row r="115" spans="1:19" ht="75" hidden="1" x14ac:dyDescent="0.25">
      <c r="B115" s="31" t="s">
        <v>727</v>
      </c>
      <c r="C115" s="31" t="s">
        <v>1321</v>
      </c>
      <c r="D115" s="75" t="s">
        <v>628</v>
      </c>
      <c r="E115" s="48" t="s">
        <v>256</v>
      </c>
      <c r="F115" s="48" t="s">
        <v>994</v>
      </c>
      <c r="G115" s="48" t="s">
        <v>787</v>
      </c>
      <c r="H115" s="75" t="s">
        <v>921</v>
      </c>
      <c r="I115" s="48" t="s">
        <v>506</v>
      </c>
      <c r="J115" s="75" t="s">
        <v>684</v>
      </c>
      <c r="K115" s="48" t="s">
        <v>1154</v>
      </c>
      <c r="L115" s="48"/>
      <c r="M115" s="48">
        <v>80</v>
      </c>
      <c r="N115" s="48">
        <v>160</v>
      </c>
      <c r="O115" s="60">
        <v>100</v>
      </c>
      <c r="P115" s="70">
        <v>120</v>
      </c>
      <c r="Q115" s="75">
        <v>140</v>
      </c>
      <c r="R115" s="48">
        <v>160</v>
      </c>
    </row>
    <row r="116" spans="1:19" ht="60" hidden="1" x14ac:dyDescent="0.25">
      <c r="B116" s="31" t="s">
        <v>727</v>
      </c>
      <c r="C116" s="31" t="s">
        <v>1317</v>
      </c>
      <c r="D116" s="75" t="s">
        <v>628</v>
      </c>
      <c r="E116" s="48" t="s">
        <v>256</v>
      </c>
      <c r="F116" s="48" t="s">
        <v>260</v>
      </c>
      <c r="G116" s="48" t="s">
        <v>789</v>
      </c>
      <c r="H116" s="75" t="s">
        <v>921</v>
      </c>
      <c r="I116" s="48" t="s">
        <v>401</v>
      </c>
      <c r="J116" s="75" t="s">
        <v>684</v>
      </c>
      <c r="K116" s="48" t="s">
        <v>788</v>
      </c>
      <c r="L116" s="48"/>
      <c r="M116" s="48">
        <v>0</v>
      </c>
      <c r="N116" s="48">
        <v>4</v>
      </c>
      <c r="O116" s="60">
        <v>1</v>
      </c>
      <c r="P116" s="70">
        <v>1</v>
      </c>
      <c r="Q116" s="75">
        <v>1</v>
      </c>
      <c r="R116" s="48">
        <v>1</v>
      </c>
      <c r="S116" s="89"/>
    </row>
    <row r="117" spans="1:19" ht="75" hidden="1" x14ac:dyDescent="0.25">
      <c r="B117" s="31" t="s">
        <v>727</v>
      </c>
      <c r="C117" s="31" t="s">
        <v>1320</v>
      </c>
      <c r="D117" s="75" t="s">
        <v>628</v>
      </c>
      <c r="E117" s="48" t="s">
        <v>256</v>
      </c>
      <c r="F117" s="48" t="s">
        <v>995</v>
      </c>
      <c r="G117" s="48" t="s">
        <v>790</v>
      </c>
      <c r="H117" s="75" t="s">
        <v>921</v>
      </c>
      <c r="I117" s="48" t="s">
        <v>401</v>
      </c>
      <c r="J117" s="75" t="s">
        <v>684</v>
      </c>
      <c r="K117" s="48" t="s">
        <v>792</v>
      </c>
      <c r="L117" s="48"/>
      <c r="M117" s="48">
        <v>640</v>
      </c>
      <c r="N117" s="48">
        <v>1200</v>
      </c>
      <c r="O117" s="60">
        <v>300</v>
      </c>
      <c r="P117" s="70">
        <v>300</v>
      </c>
      <c r="Q117" s="75">
        <v>300</v>
      </c>
      <c r="R117" s="48">
        <v>300</v>
      </c>
      <c r="S117" s="89"/>
    </row>
    <row r="118" spans="1:19" ht="65.25" hidden="1" customHeight="1" x14ac:dyDescent="0.25">
      <c r="B118" s="31" t="s">
        <v>727</v>
      </c>
      <c r="C118" s="31" t="s">
        <v>1318</v>
      </c>
      <c r="D118" s="75" t="s">
        <v>628</v>
      </c>
      <c r="E118" s="48" t="s">
        <v>256</v>
      </c>
      <c r="F118" s="48" t="s">
        <v>258</v>
      </c>
      <c r="G118" s="48" t="s">
        <v>793</v>
      </c>
      <c r="H118" s="75" t="s">
        <v>921</v>
      </c>
      <c r="I118" s="48" t="s">
        <v>401</v>
      </c>
      <c r="J118" s="75" t="s">
        <v>684</v>
      </c>
      <c r="K118" s="48" t="s">
        <v>1155</v>
      </c>
      <c r="L118" s="48"/>
      <c r="M118" s="48">
        <v>0</v>
      </c>
      <c r="N118" s="48">
        <v>3</v>
      </c>
      <c r="O118" s="60">
        <v>0</v>
      </c>
      <c r="P118" s="70">
        <v>1</v>
      </c>
      <c r="Q118" s="75">
        <v>1</v>
      </c>
      <c r="R118" s="48">
        <v>1</v>
      </c>
      <c r="S118" s="89"/>
    </row>
    <row r="119" spans="1:19" ht="105" hidden="1" x14ac:dyDescent="0.25">
      <c r="B119" s="31" t="s">
        <v>727</v>
      </c>
      <c r="C119" s="31" t="s">
        <v>1318</v>
      </c>
      <c r="D119" s="75" t="s">
        <v>628</v>
      </c>
      <c r="E119" s="48" t="s">
        <v>256</v>
      </c>
      <c r="F119" s="48" t="s">
        <v>777</v>
      </c>
      <c r="G119" s="48" t="s">
        <v>1156</v>
      </c>
      <c r="H119" s="75" t="s">
        <v>921</v>
      </c>
      <c r="I119" s="48" t="s">
        <v>399</v>
      </c>
      <c r="J119" s="75" t="s">
        <v>684</v>
      </c>
      <c r="K119" s="48" t="s">
        <v>1156</v>
      </c>
      <c r="L119" s="48"/>
      <c r="M119" s="48">
        <v>0</v>
      </c>
      <c r="N119" s="48">
        <v>4</v>
      </c>
      <c r="O119" s="60">
        <v>4</v>
      </c>
      <c r="P119" s="70">
        <v>4</v>
      </c>
      <c r="Q119" s="75">
        <v>4</v>
      </c>
      <c r="R119" s="48">
        <v>4</v>
      </c>
      <c r="S119" s="89"/>
    </row>
    <row r="120" spans="1:19" s="5" customFormat="1" ht="195" hidden="1" x14ac:dyDescent="0.25">
      <c r="A120" s="42"/>
      <c r="B120" s="31" t="s">
        <v>727</v>
      </c>
      <c r="C120" s="31" t="s">
        <v>1322</v>
      </c>
      <c r="D120" s="74" t="s">
        <v>628</v>
      </c>
      <c r="E120" s="49" t="s">
        <v>256</v>
      </c>
      <c r="F120" s="49" t="s">
        <v>993</v>
      </c>
      <c r="G120" s="49" t="s">
        <v>1327</v>
      </c>
      <c r="H120" s="74" t="s">
        <v>921</v>
      </c>
      <c r="I120" s="49" t="s">
        <v>401</v>
      </c>
      <c r="J120" s="74" t="s">
        <v>409</v>
      </c>
      <c r="K120" s="49" t="s">
        <v>1326</v>
      </c>
      <c r="L120" s="49"/>
      <c r="M120" s="49" t="s">
        <v>1323</v>
      </c>
      <c r="N120" s="49" t="s">
        <v>1324</v>
      </c>
      <c r="O120" s="49" t="s">
        <v>1325</v>
      </c>
      <c r="P120" s="49" t="s">
        <v>1325</v>
      </c>
      <c r="Q120" s="49" t="s">
        <v>1325</v>
      </c>
      <c r="R120" s="49" t="s">
        <v>1325</v>
      </c>
      <c r="S120" s="101"/>
    </row>
    <row r="121" spans="1:19" ht="45" hidden="1" x14ac:dyDescent="0.25">
      <c r="B121" s="31" t="s">
        <v>952</v>
      </c>
      <c r="C121" s="31" t="s">
        <v>689</v>
      </c>
      <c r="D121" s="48" t="s">
        <v>628</v>
      </c>
      <c r="E121" s="48" t="s">
        <v>265</v>
      </c>
      <c r="F121" s="48" t="s">
        <v>892</v>
      </c>
      <c r="G121" s="48" t="s">
        <v>1157</v>
      </c>
      <c r="H121" s="48" t="s">
        <v>921</v>
      </c>
      <c r="I121" s="48" t="s">
        <v>399</v>
      </c>
      <c r="J121" s="48" t="s">
        <v>684</v>
      </c>
      <c r="K121" s="48" t="s">
        <v>691</v>
      </c>
      <c r="L121" s="48"/>
      <c r="M121" s="48">
        <v>0</v>
      </c>
      <c r="N121" s="48">
        <v>3</v>
      </c>
      <c r="O121" s="48">
        <v>3</v>
      </c>
      <c r="P121" s="48">
        <v>3</v>
      </c>
      <c r="Q121" s="48">
        <v>3</v>
      </c>
      <c r="R121" s="48">
        <v>3</v>
      </c>
    </row>
    <row r="122" spans="1:19" s="5" customFormat="1" ht="75" hidden="1" x14ac:dyDescent="0.25">
      <c r="A122" s="42"/>
      <c r="B122" s="31" t="s">
        <v>952</v>
      </c>
      <c r="C122" s="31" t="s">
        <v>689</v>
      </c>
      <c r="D122" s="49" t="s">
        <v>628</v>
      </c>
      <c r="E122" s="49" t="s">
        <v>265</v>
      </c>
      <c r="F122" s="49" t="s">
        <v>998</v>
      </c>
      <c r="G122" s="49" t="s">
        <v>693</v>
      </c>
      <c r="H122" s="49" t="s">
        <v>921</v>
      </c>
      <c r="I122" s="49" t="s">
        <v>506</v>
      </c>
      <c r="J122" s="48" t="s">
        <v>684</v>
      </c>
      <c r="K122" s="49" t="s">
        <v>694</v>
      </c>
      <c r="L122" s="49"/>
      <c r="M122" s="49">
        <v>0</v>
      </c>
      <c r="N122" s="49">
        <v>12</v>
      </c>
      <c r="O122" s="49">
        <v>3</v>
      </c>
      <c r="P122" s="49">
        <v>6</v>
      </c>
      <c r="Q122" s="49">
        <v>9</v>
      </c>
      <c r="R122" s="49">
        <v>12</v>
      </c>
    </row>
    <row r="123" spans="1:19" ht="105" hidden="1" x14ac:dyDescent="0.25">
      <c r="B123" s="31" t="s">
        <v>952</v>
      </c>
      <c r="C123" s="31" t="s">
        <v>689</v>
      </c>
      <c r="D123" s="48" t="s">
        <v>628</v>
      </c>
      <c r="E123" s="48" t="s">
        <v>265</v>
      </c>
      <c r="F123" s="48" t="s">
        <v>896</v>
      </c>
      <c r="G123" s="48" t="s">
        <v>1158</v>
      </c>
      <c r="H123" s="48" t="s">
        <v>921</v>
      </c>
      <c r="I123" s="48" t="s">
        <v>399</v>
      </c>
      <c r="J123" s="48" t="s">
        <v>684</v>
      </c>
      <c r="K123" s="48" t="s">
        <v>1159</v>
      </c>
      <c r="L123" s="48"/>
      <c r="M123" s="48">
        <v>0</v>
      </c>
      <c r="N123" s="48">
        <v>1</v>
      </c>
      <c r="O123" s="48">
        <v>1</v>
      </c>
      <c r="P123" s="48">
        <v>1</v>
      </c>
      <c r="Q123" s="48">
        <v>1</v>
      </c>
      <c r="R123" s="48">
        <v>1</v>
      </c>
    </row>
    <row r="124" spans="1:19" ht="75" hidden="1" x14ac:dyDescent="0.25">
      <c r="B124" s="31" t="s">
        <v>952</v>
      </c>
      <c r="C124" s="31" t="s">
        <v>689</v>
      </c>
      <c r="D124" s="48" t="s">
        <v>628</v>
      </c>
      <c r="E124" s="48" t="s">
        <v>265</v>
      </c>
      <c r="F124" s="48" t="s">
        <v>896</v>
      </c>
      <c r="G124" s="48" t="s">
        <v>1160</v>
      </c>
      <c r="H124" s="48" t="s">
        <v>921</v>
      </c>
      <c r="I124" s="48" t="s">
        <v>399</v>
      </c>
      <c r="J124" s="48" t="s">
        <v>684</v>
      </c>
      <c r="K124" s="48" t="s">
        <v>696</v>
      </c>
      <c r="L124" s="48"/>
      <c r="M124" s="48">
        <v>0</v>
      </c>
      <c r="N124" s="48">
        <v>1</v>
      </c>
      <c r="O124" s="48">
        <v>1</v>
      </c>
      <c r="P124" s="48">
        <v>1</v>
      </c>
      <c r="Q124" s="48">
        <v>1</v>
      </c>
      <c r="R124" s="48">
        <v>1</v>
      </c>
    </row>
    <row r="125" spans="1:19" ht="45" hidden="1" x14ac:dyDescent="0.25">
      <c r="B125" s="31" t="s">
        <v>952</v>
      </c>
      <c r="C125" s="31" t="s">
        <v>689</v>
      </c>
      <c r="D125" s="48" t="s">
        <v>628</v>
      </c>
      <c r="E125" s="48" t="s">
        <v>265</v>
      </c>
      <c r="F125" s="48" t="s">
        <v>897</v>
      </c>
      <c r="G125" s="48" t="s">
        <v>700</v>
      </c>
      <c r="H125" s="48" t="s">
        <v>921</v>
      </c>
      <c r="I125" s="48" t="s">
        <v>399</v>
      </c>
      <c r="J125" s="48" t="s">
        <v>684</v>
      </c>
      <c r="K125" s="48" t="s">
        <v>701</v>
      </c>
      <c r="L125" s="48"/>
      <c r="M125" s="48">
        <v>1</v>
      </c>
      <c r="N125" s="48">
        <v>1</v>
      </c>
      <c r="O125" s="48">
        <v>1</v>
      </c>
      <c r="P125" s="48">
        <v>1</v>
      </c>
      <c r="Q125" s="48">
        <v>1</v>
      </c>
      <c r="R125" s="48">
        <v>1</v>
      </c>
    </row>
    <row r="126" spans="1:19" ht="45" hidden="1" x14ac:dyDescent="0.25">
      <c r="B126" s="31" t="s">
        <v>952</v>
      </c>
      <c r="C126" s="31" t="s">
        <v>689</v>
      </c>
      <c r="D126" s="48" t="s">
        <v>628</v>
      </c>
      <c r="E126" s="48" t="s">
        <v>265</v>
      </c>
      <c r="F126" s="48" t="s">
        <v>897</v>
      </c>
      <c r="G126" s="48" t="s">
        <v>1161</v>
      </c>
      <c r="H126" s="48" t="s">
        <v>921</v>
      </c>
      <c r="I126" s="48" t="s">
        <v>399</v>
      </c>
      <c r="J126" s="48" t="s">
        <v>684</v>
      </c>
      <c r="K126" s="48" t="s">
        <v>1162</v>
      </c>
      <c r="L126" s="48"/>
      <c r="M126" s="48">
        <v>1</v>
      </c>
      <c r="N126" s="48">
        <v>1</v>
      </c>
      <c r="O126" s="48">
        <v>1</v>
      </c>
      <c r="P126" s="48">
        <v>1</v>
      </c>
      <c r="Q126" s="48">
        <v>1</v>
      </c>
      <c r="R126" s="48">
        <v>1</v>
      </c>
    </row>
    <row r="127" spans="1:19" ht="45" hidden="1" x14ac:dyDescent="0.25">
      <c r="B127" s="31" t="s">
        <v>952</v>
      </c>
      <c r="C127" s="31" t="s">
        <v>689</v>
      </c>
      <c r="D127" s="48" t="s">
        <v>628</v>
      </c>
      <c r="E127" s="48" t="s">
        <v>265</v>
      </c>
      <c r="F127" s="48" t="s">
        <v>997</v>
      </c>
      <c r="G127" s="48" t="s">
        <v>1163</v>
      </c>
      <c r="H127" s="48" t="s">
        <v>921</v>
      </c>
      <c r="I127" s="48" t="s">
        <v>399</v>
      </c>
      <c r="J127" s="48" t="s">
        <v>684</v>
      </c>
      <c r="K127" s="48" t="s">
        <v>1164</v>
      </c>
      <c r="L127" s="48"/>
      <c r="M127" s="48">
        <v>0</v>
      </c>
      <c r="N127" s="48">
        <v>5</v>
      </c>
      <c r="O127" s="48">
        <v>5</v>
      </c>
      <c r="P127" s="48">
        <v>5</v>
      </c>
      <c r="Q127" s="48">
        <v>5</v>
      </c>
      <c r="R127" s="48">
        <v>5</v>
      </c>
    </row>
    <row r="128" spans="1:19" ht="60" hidden="1" x14ac:dyDescent="0.25">
      <c r="B128" s="31" t="s">
        <v>952</v>
      </c>
      <c r="C128" s="31" t="s">
        <v>689</v>
      </c>
      <c r="D128" s="48" t="s">
        <v>628</v>
      </c>
      <c r="E128" s="48" t="s">
        <v>265</v>
      </c>
      <c r="F128" s="48" t="s">
        <v>997</v>
      </c>
      <c r="G128" s="48" t="s">
        <v>1165</v>
      </c>
      <c r="H128" s="48" t="s">
        <v>921</v>
      </c>
      <c r="I128" s="48" t="s">
        <v>401</v>
      </c>
      <c r="J128" s="48" t="s">
        <v>684</v>
      </c>
      <c r="K128" s="48" t="s">
        <v>1166</v>
      </c>
      <c r="L128" s="48"/>
      <c r="M128" s="48">
        <v>0</v>
      </c>
      <c r="N128" s="48">
        <v>5</v>
      </c>
      <c r="O128" s="48">
        <v>2</v>
      </c>
      <c r="P128" s="48">
        <v>2</v>
      </c>
      <c r="Q128" s="48">
        <v>1</v>
      </c>
      <c r="R128" s="48">
        <v>0</v>
      </c>
    </row>
    <row r="129" spans="1:18" ht="44.25" hidden="1" customHeight="1" x14ac:dyDescent="0.25">
      <c r="B129" s="31" t="s">
        <v>727</v>
      </c>
      <c r="C129" s="31" t="s">
        <v>1049</v>
      </c>
      <c r="D129" s="75" t="s">
        <v>272</v>
      </c>
      <c r="E129" s="48" t="s">
        <v>999</v>
      </c>
      <c r="F129" s="48" t="s">
        <v>780</v>
      </c>
      <c r="G129" s="48" t="s">
        <v>853</v>
      </c>
      <c r="H129" s="75" t="s">
        <v>921</v>
      </c>
      <c r="I129" s="48" t="s">
        <v>401</v>
      </c>
      <c r="J129" s="75" t="s">
        <v>684</v>
      </c>
      <c r="K129" s="48" t="s">
        <v>853</v>
      </c>
      <c r="L129" s="48"/>
      <c r="M129" s="48">
        <v>0</v>
      </c>
      <c r="N129" s="48">
        <v>2</v>
      </c>
      <c r="O129" s="60">
        <v>0</v>
      </c>
      <c r="P129" s="70">
        <v>0</v>
      </c>
      <c r="Q129" s="75">
        <v>1</v>
      </c>
      <c r="R129" s="48">
        <v>1</v>
      </c>
    </row>
    <row r="130" spans="1:18" ht="90" hidden="1" x14ac:dyDescent="0.25">
      <c r="B130" s="31" t="s">
        <v>727</v>
      </c>
      <c r="C130" s="31" t="s">
        <v>1167</v>
      </c>
      <c r="D130" s="75" t="s">
        <v>272</v>
      </c>
      <c r="E130" s="48" t="s">
        <v>999</v>
      </c>
      <c r="F130" s="48" t="s">
        <v>781</v>
      </c>
      <c r="G130" s="48" t="s">
        <v>1168</v>
      </c>
      <c r="H130" s="75" t="s">
        <v>921</v>
      </c>
      <c r="I130" s="48" t="s">
        <v>506</v>
      </c>
      <c r="J130" s="75" t="s">
        <v>684</v>
      </c>
      <c r="K130" s="48" t="s">
        <v>785</v>
      </c>
      <c r="L130" s="48" t="s">
        <v>1169</v>
      </c>
      <c r="M130" s="48">
        <v>0</v>
      </c>
      <c r="N130" s="51">
        <v>0.35</v>
      </c>
      <c r="O130" s="68">
        <v>0.1</v>
      </c>
      <c r="P130" s="71">
        <v>0.15</v>
      </c>
      <c r="Q130" s="76">
        <v>0.25</v>
      </c>
      <c r="R130" s="51">
        <v>0.35</v>
      </c>
    </row>
    <row r="131" spans="1:18" ht="42" hidden="1" customHeight="1" x14ac:dyDescent="0.25">
      <c r="B131" s="31" t="s">
        <v>727</v>
      </c>
      <c r="C131" s="31" t="s">
        <v>1049</v>
      </c>
      <c r="D131" s="75" t="s">
        <v>272</v>
      </c>
      <c r="E131" s="48" t="s">
        <v>999</v>
      </c>
      <c r="F131" s="48" t="s">
        <v>782</v>
      </c>
      <c r="G131" s="48" t="s">
        <v>854</v>
      </c>
      <c r="H131" s="75" t="s">
        <v>921</v>
      </c>
      <c r="I131" s="48" t="s">
        <v>506</v>
      </c>
      <c r="J131" s="75" t="s">
        <v>684</v>
      </c>
      <c r="K131" s="48" t="s">
        <v>855</v>
      </c>
      <c r="L131" s="48"/>
      <c r="M131" s="48">
        <v>0</v>
      </c>
      <c r="N131" s="48">
        <v>12</v>
      </c>
      <c r="O131" s="60">
        <v>3</v>
      </c>
      <c r="P131" s="70">
        <v>3</v>
      </c>
      <c r="Q131" s="75">
        <v>3</v>
      </c>
      <c r="R131" s="48">
        <v>3</v>
      </c>
    </row>
    <row r="132" spans="1:18" ht="150" hidden="1" x14ac:dyDescent="0.25">
      <c r="B132" s="31" t="s">
        <v>727</v>
      </c>
      <c r="C132" s="31" t="s">
        <v>1049</v>
      </c>
      <c r="D132" s="75" t="s">
        <v>272</v>
      </c>
      <c r="E132" s="48" t="s">
        <v>999</v>
      </c>
      <c r="F132" s="48" t="s">
        <v>274</v>
      </c>
      <c r="G132" s="48" t="s">
        <v>945</v>
      </c>
      <c r="H132" s="75" t="s">
        <v>921</v>
      </c>
      <c r="I132" s="48" t="s">
        <v>401</v>
      </c>
      <c r="J132" s="75" t="s">
        <v>684</v>
      </c>
      <c r="K132" s="48" t="s">
        <v>945</v>
      </c>
      <c r="L132" s="48"/>
      <c r="M132" s="48">
        <v>0</v>
      </c>
      <c r="N132" s="48">
        <v>4</v>
      </c>
      <c r="O132" s="60">
        <v>1</v>
      </c>
      <c r="P132" s="70">
        <v>1</v>
      </c>
      <c r="Q132" s="75">
        <v>1</v>
      </c>
      <c r="R132" s="48">
        <v>1</v>
      </c>
    </row>
    <row r="133" spans="1:18" ht="36" hidden="1" customHeight="1" x14ac:dyDescent="0.25">
      <c r="B133" s="31" t="s">
        <v>727</v>
      </c>
      <c r="C133" s="31" t="s">
        <v>1049</v>
      </c>
      <c r="D133" s="75" t="s">
        <v>272</v>
      </c>
      <c r="E133" s="48" t="s">
        <v>999</v>
      </c>
      <c r="F133" s="48" t="s">
        <v>275</v>
      </c>
      <c r="G133" s="48" t="s">
        <v>856</v>
      </c>
      <c r="H133" s="75" t="s">
        <v>921</v>
      </c>
      <c r="I133" s="48" t="s">
        <v>399</v>
      </c>
      <c r="J133" s="75" t="s">
        <v>684</v>
      </c>
      <c r="K133" s="48" t="s">
        <v>1170</v>
      </c>
      <c r="L133" s="48"/>
      <c r="M133" s="48">
        <v>0</v>
      </c>
      <c r="N133" s="48">
        <v>4</v>
      </c>
      <c r="O133" s="60">
        <v>4</v>
      </c>
      <c r="P133" s="70">
        <v>4</v>
      </c>
      <c r="Q133" s="75">
        <v>4</v>
      </c>
      <c r="R133" s="48">
        <v>4</v>
      </c>
    </row>
    <row r="134" spans="1:18" ht="75" hidden="1" x14ac:dyDescent="0.25">
      <c r="B134" s="31" t="s">
        <v>727</v>
      </c>
      <c r="C134" s="31" t="s">
        <v>1049</v>
      </c>
      <c r="D134" s="75" t="s">
        <v>272</v>
      </c>
      <c r="E134" s="48" t="s">
        <v>999</v>
      </c>
      <c r="F134" s="48" t="s">
        <v>1001</v>
      </c>
      <c r="G134" s="48" t="s">
        <v>859</v>
      </c>
      <c r="H134" s="75" t="s">
        <v>921</v>
      </c>
      <c r="I134" s="48" t="s">
        <v>401</v>
      </c>
      <c r="J134" s="75" t="s">
        <v>684</v>
      </c>
      <c r="K134" s="48" t="s">
        <v>860</v>
      </c>
      <c r="L134" s="48"/>
      <c r="M134" s="48">
        <v>0</v>
      </c>
      <c r="N134" s="48">
        <v>4</v>
      </c>
      <c r="O134" s="60">
        <v>1</v>
      </c>
      <c r="P134" s="70">
        <v>1</v>
      </c>
      <c r="Q134" s="75">
        <v>1</v>
      </c>
      <c r="R134" s="48">
        <v>1</v>
      </c>
    </row>
    <row r="135" spans="1:18" ht="36.75" hidden="1" customHeight="1" x14ac:dyDescent="0.25">
      <c r="B135" s="31" t="s">
        <v>727</v>
      </c>
      <c r="C135" s="31" t="s">
        <v>1049</v>
      </c>
      <c r="D135" s="75" t="s">
        <v>272</v>
      </c>
      <c r="E135" s="48" t="s">
        <v>999</v>
      </c>
      <c r="F135" s="48" t="s">
        <v>1001</v>
      </c>
      <c r="G135" s="48" t="s">
        <v>857</v>
      </c>
      <c r="H135" s="75" t="s">
        <v>921</v>
      </c>
      <c r="I135" s="48" t="s">
        <v>401</v>
      </c>
      <c r="J135" s="75" t="s">
        <v>684</v>
      </c>
      <c r="K135" s="48" t="s">
        <v>1171</v>
      </c>
      <c r="L135" s="48"/>
      <c r="M135" s="48">
        <v>0</v>
      </c>
      <c r="N135" s="48">
        <v>40</v>
      </c>
      <c r="O135" s="60">
        <v>10</v>
      </c>
      <c r="P135" s="70">
        <v>10</v>
      </c>
      <c r="Q135" s="75">
        <v>10</v>
      </c>
      <c r="R135" s="48">
        <v>10</v>
      </c>
    </row>
    <row r="136" spans="1:18" ht="27" hidden="1" customHeight="1" x14ac:dyDescent="0.25">
      <c r="B136" s="31" t="s">
        <v>727</v>
      </c>
      <c r="C136" s="31" t="s">
        <v>1049</v>
      </c>
      <c r="D136" s="75" t="s">
        <v>272</v>
      </c>
      <c r="E136" s="48" t="s">
        <v>999</v>
      </c>
      <c r="F136" s="48" t="s">
        <v>784</v>
      </c>
      <c r="G136" s="48" t="s">
        <v>858</v>
      </c>
      <c r="H136" s="75" t="s">
        <v>921</v>
      </c>
      <c r="I136" s="48" t="s">
        <v>401</v>
      </c>
      <c r="J136" s="75" t="s">
        <v>684</v>
      </c>
      <c r="K136" s="48" t="s">
        <v>937</v>
      </c>
      <c r="L136" s="48"/>
      <c r="M136" s="48">
        <v>0</v>
      </c>
      <c r="N136" s="48">
        <v>10000</v>
      </c>
      <c r="O136" s="60">
        <v>2500</v>
      </c>
      <c r="P136" s="70">
        <v>2500</v>
      </c>
      <c r="Q136" s="75">
        <v>2500</v>
      </c>
      <c r="R136" s="48">
        <v>2500</v>
      </c>
    </row>
    <row r="137" spans="1:18" ht="47.25" hidden="1" customHeight="1" x14ac:dyDescent="0.25">
      <c r="B137" s="31" t="s">
        <v>727</v>
      </c>
      <c r="C137" s="31" t="s">
        <v>1049</v>
      </c>
      <c r="D137" s="75" t="s">
        <v>272</v>
      </c>
      <c r="E137" s="48" t="s">
        <v>999</v>
      </c>
      <c r="F137" s="48" t="s">
        <v>899</v>
      </c>
      <c r="G137" s="48" t="s">
        <v>1172</v>
      </c>
      <c r="H137" s="75" t="s">
        <v>921</v>
      </c>
      <c r="I137" s="48" t="s">
        <v>399</v>
      </c>
      <c r="J137" s="75" t="s">
        <v>684</v>
      </c>
      <c r="K137" s="48" t="s">
        <v>1172</v>
      </c>
      <c r="L137" s="48"/>
      <c r="M137" s="48">
        <v>0</v>
      </c>
      <c r="N137" s="48">
        <v>1</v>
      </c>
      <c r="O137" s="60">
        <v>0</v>
      </c>
      <c r="P137" s="70">
        <v>0</v>
      </c>
      <c r="Q137" s="75">
        <v>0</v>
      </c>
      <c r="R137" s="48">
        <v>1</v>
      </c>
    </row>
    <row r="138" spans="1:18" s="5" customFormat="1" ht="52.5" hidden="1" customHeight="1" x14ac:dyDescent="0.25">
      <c r="A138" s="42"/>
      <c r="B138" s="31" t="s">
        <v>727</v>
      </c>
      <c r="C138" s="31" t="s">
        <v>1049</v>
      </c>
      <c r="D138" s="74" t="s">
        <v>272</v>
      </c>
      <c r="E138" s="49" t="s">
        <v>999</v>
      </c>
      <c r="F138" s="49" t="s">
        <v>1002</v>
      </c>
      <c r="G138" s="49" t="s">
        <v>1037</v>
      </c>
      <c r="H138" s="74" t="s">
        <v>921</v>
      </c>
      <c r="I138" s="49" t="s">
        <v>401</v>
      </c>
      <c r="J138" s="74" t="s">
        <v>684</v>
      </c>
      <c r="K138" s="49" t="s">
        <v>1037</v>
      </c>
      <c r="L138" s="49"/>
      <c r="M138" s="49">
        <v>0</v>
      </c>
      <c r="N138" s="49">
        <v>4</v>
      </c>
      <c r="O138" s="60">
        <v>1</v>
      </c>
      <c r="P138" s="70">
        <v>1</v>
      </c>
      <c r="Q138" s="74">
        <v>1</v>
      </c>
      <c r="R138" s="49">
        <v>1</v>
      </c>
    </row>
    <row r="139" spans="1:18" s="5" customFormat="1" ht="43.5" hidden="1" customHeight="1" x14ac:dyDescent="0.25">
      <c r="A139" s="42"/>
      <c r="B139" s="31" t="s">
        <v>727</v>
      </c>
      <c r="C139" s="31" t="s">
        <v>1049</v>
      </c>
      <c r="D139" s="74" t="s">
        <v>272</v>
      </c>
      <c r="E139" s="49" t="s">
        <v>999</v>
      </c>
      <c r="F139" s="49" t="s">
        <v>1000</v>
      </c>
      <c r="G139" s="49" t="s">
        <v>1041</v>
      </c>
      <c r="H139" s="74" t="s">
        <v>921</v>
      </c>
      <c r="I139" s="49" t="s">
        <v>401</v>
      </c>
      <c r="J139" s="74" t="s">
        <v>684</v>
      </c>
      <c r="K139" s="49" t="s">
        <v>1173</v>
      </c>
      <c r="L139" s="49"/>
      <c r="M139" s="49">
        <v>0</v>
      </c>
      <c r="N139" s="49">
        <v>4</v>
      </c>
      <c r="O139" s="60">
        <v>1</v>
      </c>
      <c r="P139" s="70">
        <v>1</v>
      </c>
      <c r="Q139" s="74">
        <v>1</v>
      </c>
      <c r="R139" s="49">
        <v>1</v>
      </c>
    </row>
    <row r="140" spans="1:18" s="5" customFormat="1" ht="49.5" hidden="1" customHeight="1" x14ac:dyDescent="0.25">
      <c r="A140" s="42"/>
      <c r="B140" s="31" t="s">
        <v>727</v>
      </c>
      <c r="C140" s="31" t="s">
        <v>1049</v>
      </c>
      <c r="D140" s="74" t="s">
        <v>272</v>
      </c>
      <c r="E140" s="49" t="s">
        <v>999</v>
      </c>
      <c r="F140" s="49" t="s">
        <v>1000</v>
      </c>
      <c r="G140" s="49" t="s">
        <v>1042</v>
      </c>
      <c r="H140" s="74" t="s">
        <v>921</v>
      </c>
      <c r="I140" s="49" t="s">
        <v>399</v>
      </c>
      <c r="J140" s="74" t="s">
        <v>684</v>
      </c>
      <c r="K140" s="49" t="s">
        <v>1174</v>
      </c>
      <c r="L140" s="49" t="s">
        <v>1175</v>
      </c>
      <c r="M140" s="49">
        <v>0</v>
      </c>
      <c r="N140" s="49">
        <v>1</v>
      </c>
      <c r="O140" s="60">
        <v>1</v>
      </c>
      <c r="P140" s="70">
        <v>1</v>
      </c>
      <c r="Q140" s="74">
        <v>1</v>
      </c>
      <c r="R140" s="49">
        <v>1</v>
      </c>
    </row>
    <row r="141" spans="1:18" s="5" customFormat="1" ht="57" hidden="1" customHeight="1" x14ac:dyDescent="0.25">
      <c r="A141" s="42"/>
      <c r="B141" s="31" t="s">
        <v>727</v>
      </c>
      <c r="C141" s="31" t="s">
        <v>1049</v>
      </c>
      <c r="D141" s="74" t="s">
        <v>272</v>
      </c>
      <c r="E141" s="49" t="s">
        <v>999</v>
      </c>
      <c r="F141" s="49" t="s">
        <v>1000</v>
      </c>
      <c r="G141" s="49" t="s">
        <v>1176</v>
      </c>
      <c r="H141" s="74" t="s">
        <v>921</v>
      </c>
      <c r="I141" s="49" t="s">
        <v>399</v>
      </c>
      <c r="J141" s="74" t="s">
        <v>684</v>
      </c>
      <c r="K141" s="49" t="s">
        <v>1177</v>
      </c>
      <c r="L141" s="49"/>
      <c r="M141" s="49">
        <v>0</v>
      </c>
      <c r="N141" s="49">
        <v>1</v>
      </c>
      <c r="O141" s="60">
        <v>1</v>
      </c>
      <c r="P141" s="70">
        <v>1</v>
      </c>
      <c r="Q141" s="74">
        <v>1</v>
      </c>
      <c r="R141" s="49">
        <v>1</v>
      </c>
    </row>
    <row r="142" spans="1:18" s="5" customFormat="1" ht="44.25" hidden="1" customHeight="1" x14ac:dyDescent="0.25">
      <c r="A142" s="42"/>
      <c r="B142" s="31" t="s">
        <v>727</v>
      </c>
      <c r="C142" s="31" t="s">
        <v>1049</v>
      </c>
      <c r="D142" s="74" t="s">
        <v>272</v>
      </c>
      <c r="E142" s="49" t="s">
        <v>999</v>
      </c>
      <c r="F142" s="49" t="s">
        <v>1000</v>
      </c>
      <c r="G142" s="49" t="s">
        <v>1178</v>
      </c>
      <c r="H142" s="74" t="s">
        <v>921</v>
      </c>
      <c r="I142" s="49" t="s">
        <v>401</v>
      </c>
      <c r="J142" s="74" t="s">
        <v>684</v>
      </c>
      <c r="K142" s="49" t="s">
        <v>1179</v>
      </c>
      <c r="L142" s="49"/>
      <c r="M142" s="49">
        <v>0</v>
      </c>
      <c r="N142" s="49">
        <v>1</v>
      </c>
      <c r="O142" s="60">
        <v>0</v>
      </c>
      <c r="P142" s="70">
        <v>0</v>
      </c>
      <c r="Q142" s="74">
        <v>0</v>
      </c>
      <c r="R142" s="49">
        <v>1</v>
      </c>
    </row>
    <row r="143" spans="1:18" ht="105" hidden="1" x14ac:dyDescent="0.25">
      <c r="B143" s="31" t="s">
        <v>727</v>
      </c>
      <c r="C143" s="31" t="s">
        <v>1050</v>
      </c>
      <c r="D143" s="75" t="s">
        <v>272</v>
      </c>
      <c r="E143" s="48" t="s">
        <v>287</v>
      </c>
      <c r="F143" s="48" t="s">
        <v>1004</v>
      </c>
      <c r="G143" s="48" t="s">
        <v>799</v>
      </c>
      <c r="H143" s="75" t="s">
        <v>921</v>
      </c>
      <c r="I143" s="48" t="s">
        <v>401</v>
      </c>
      <c r="J143" s="75" t="s">
        <v>684</v>
      </c>
      <c r="K143" s="48" t="s">
        <v>800</v>
      </c>
      <c r="L143" s="48"/>
      <c r="M143" s="48">
        <v>2</v>
      </c>
      <c r="N143" s="48">
        <v>8</v>
      </c>
      <c r="O143" s="60">
        <v>2</v>
      </c>
      <c r="P143" s="70">
        <v>2</v>
      </c>
      <c r="Q143" s="75">
        <v>2</v>
      </c>
      <c r="R143" s="48">
        <v>2</v>
      </c>
    </row>
    <row r="144" spans="1:18" ht="200.25" hidden="1" customHeight="1" x14ac:dyDescent="0.25">
      <c r="B144" s="31" t="s">
        <v>727</v>
      </c>
      <c r="C144" s="31" t="s">
        <v>1050</v>
      </c>
      <c r="D144" s="75" t="s">
        <v>272</v>
      </c>
      <c r="E144" s="48" t="s">
        <v>287</v>
      </c>
      <c r="F144" s="48" t="s">
        <v>1005</v>
      </c>
      <c r="G144" s="48" t="s">
        <v>1180</v>
      </c>
      <c r="H144" s="75" t="s">
        <v>921</v>
      </c>
      <c r="I144" s="48" t="s">
        <v>401</v>
      </c>
      <c r="J144" s="75" t="s">
        <v>684</v>
      </c>
      <c r="K144" s="48" t="s">
        <v>1181</v>
      </c>
      <c r="L144" s="48"/>
      <c r="M144" s="48">
        <v>0</v>
      </c>
      <c r="N144" s="48">
        <v>4</v>
      </c>
      <c r="O144" s="60">
        <v>1</v>
      </c>
      <c r="P144" s="70">
        <v>1</v>
      </c>
      <c r="Q144" s="75">
        <v>1</v>
      </c>
      <c r="R144" s="48">
        <v>1</v>
      </c>
    </row>
    <row r="145" spans="2:38" ht="33" hidden="1" customHeight="1" x14ac:dyDescent="0.25">
      <c r="B145" s="31" t="s">
        <v>727</v>
      </c>
      <c r="C145" s="31" t="s">
        <v>1050</v>
      </c>
      <c r="D145" s="75" t="s">
        <v>272</v>
      </c>
      <c r="E145" s="48" t="s">
        <v>287</v>
      </c>
      <c r="F145" s="48" t="s">
        <v>794</v>
      </c>
      <c r="G145" s="48" t="s">
        <v>801</v>
      </c>
      <c r="H145" s="75" t="s">
        <v>921</v>
      </c>
      <c r="I145" s="48" t="s">
        <v>401</v>
      </c>
      <c r="J145" s="75" t="s">
        <v>684</v>
      </c>
      <c r="K145" s="48" t="s">
        <v>1182</v>
      </c>
      <c r="L145" s="48"/>
      <c r="M145" s="48">
        <v>0</v>
      </c>
      <c r="N145" s="48">
        <v>4</v>
      </c>
      <c r="O145" s="60">
        <v>1</v>
      </c>
      <c r="P145" s="70">
        <v>1</v>
      </c>
      <c r="Q145" s="75">
        <v>1</v>
      </c>
      <c r="R145" s="48">
        <v>1</v>
      </c>
    </row>
    <row r="146" spans="2:38" ht="75" hidden="1" x14ac:dyDescent="0.25">
      <c r="B146" s="31" t="s">
        <v>727</v>
      </c>
      <c r="C146" s="31" t="s">
        <v>1050</v>
      </c>
      <c r="D146" s="75" t="s">
        <v>272</v>
      </c>
      <c r="E146" s="48" t="s">
        <v>287</v>
      </c>
      <c r="F146" s="48" t="s">
        <v>797</v>
      </c>
      <c r="G146" s="48" t="s">
        <v>1183</v>
      </c>
      <c r="H146" s="75" t="s">
        <v>921</v>
      </c>
      <c r="I146" s="48" t="s">
        <v>399</v>
      </c>
      <c r="J146" s="75" t="s">
        <v>684</v>
      </c>
      <c r="K146" s="48" t="s">
        <v>802</v>
      </c>
      <c r="L146" s="48"/>
      <c r="M146" s="48">
        <v>0</v>
      </c>
      <c r="N146" s="48">
        <v>5</v>
      </c>
      <c r="O146" s="60">
        <v>5</v>
      </c>
      <c r="P146" s="70">
        <v>5</v>
      </c>
      <c r="Q146" s="75">
        <v>5</v>
      </c>
      <c r="R146" s="48">
        <v>5</v>
      </c>
    </row>
    <row r="147" spans="2:38" ht="48.75" hidden="1" customHeight="1" x14ac:dyDescent="0.25">
      <c r="B147" s="31" t="s">
        <v>727</v>
      </c>
      <c r="C147" s="31" t="s">
        <v>1050</v>
      </c>
      <c r="D147" s="75" t="s">
        <v>272</v>
      </c>
      <c r="E147" s="48" t="s">
        <v>287</v>
      </c>
      <c r="F147" s="48" t="s">
        <v>1003</v>
      </c>
      <c r="G147" s="48" t="s">
        <v>799</v>
      </c>
      <c r="H147" s="75" t="s">
        <v>921</v>
      </c>
      <c r="I147" s="48" t="s">
        <v>401</v>
      </c>
      <c r="J147" s="75" t="s">
        <v>684</v>
      </c>
      <c r="K147" s="48" t="s">
        <v>800</v>
      </c>
      <c r="L147" s="48"/>
      <c r="M147" s="48">
        <v>2</v>
      </c>
      <c r="N147" s="48">
        <v>8</v>
      </c>
      <c r="O147" s="60">
        <v>2</v>
      </c>
      <c r="P147" s="70">
        <v>2</v>
      </c>
      <c r="Q147" s="75">
        <v>2</v>
      </c>
      <c r="R147" s="48">
        <v>2</v>
      </c>
    </row>
    <row r="148" spans="2:38" ht="53.25" customHeight="1" x14ac:dyDescent="0.25">
      <c r="B148" s="31" t="s">
        <v>556</v>
      </c>
      <c r="C148" s="31" t="s">
        <v>703</v>
      </c>
      <c r="D148" s="48" t="s">
        <v>299</v>
      </c>
      <c r="E148" s="48" t="s">
        <v>300</v>
      </c>
      <c r="F148" s="48" t="s">
        <v>533</v>
      </c>
      <c r="G148" s="48" t="s">
        <v>681</v>
      </c>
      <c r="H148" s="48" t="s">
        <v>921</v>
      </c>
      <c r="I148" s="48" t="s">
        <v>399</v>
      </c>
      <c r="J148" s="48" t="s">
        <v>684</v>
      </c>
      <c r="K148" s="48" t="s">
        <v>681</v>
      </c>
      <c r="L148" s="48"/>
      <c r="M148" s="48">
        <v>1</v>
      </c>
      <c r="N148" s="48">
        <v>1</v>
      </c>
      <c r="O148" s="48">
        <v>1</v>
      </c>
      <c r="P148" s="48">
        <v>1</v>
      </c>
      <c r="Q148" s="48">
        <v>1</v>
      </c>
      <c r="R148" s="48">
        <v>1</v>
      </c>
      <c r="U148" s="90">
        <v>1</v>
      </c>
      <c r="V148" s="108">
        <v>1</v>
      </c>
      <c r="W148" s="90">
        <v>1</v>
      </c>
      <c r="X148" s="108"/>
      <c r="Y148" s="90">
        <v>1</v>
      </c>
      <c r="Z148" s="108"/>
      <c r="AA148" s="90">
        <v>1</v>
      </c>
      <c r="AB148" s="108"/>
      <c r="AC148" s="90"/>
      <c r="AD148" s="90"/>
      <c r="AE148" s="108" t="s">
        <v>1354</v>
      </c>
      <c r="AF148" s="108"/>
      <c r="AG148" s="108"/>
      <c r="AH148" s="108"/>
      <c r="AI148" s="108" t="s">
        <v>1355</v>
      </c>
      <c r="AJ148" s="108"/>
      <c r="AK148" s="108"/>
      <c r="AL148" s="108"/>
    </row>
    <row r="149" spans="2:38" ht="45" hidden="1" x14ac:dyDescent="0.25">
      <c r="B149" s="31" t="s">
        <v>550</v>
      </c>
      <c r="C149" s="31" t="s">
        <v>557</v>
      </c>
      <c r="D149" s="48" t="s">
        <v>299</v>
      </c>
      <c r="E149" s="48" t="s">
        <v>300</v>
      </c>
      <c r="F149" s="48" t="s">
        <v>534</v>
      </c>
      <c r="G149" s="60" t="s">
        <v>558</v>
      </c>
      <c r="H149" s="48" t="s">
        <v>921</v>
      </c>
      <c r="I149" s="48" t="s">
        <v>466</v>
      </c>
      <c r="J149" s="48" t="s">
        <v>684</v>
      </c>
      <c r="K149" s="48" t="s">
        <v>1184</v>
      </c>
      <c r="L149" s="48"/>
      <c r="M149" s="48">
        <v>404</v>
      </c>
      <c r="N149" s="48">
        <v>484</v>
      </c>
      <c r="O149" s="48">
        <v>424</v>
      </c>
      <c r="P149" s="48">
        <v>444</v>
      </c>
      <c r="Q149" s="48">
        <v>464</v>
      </c>
      <c r="R149" s="48">
        <v>484</v>
      </c>
    </row>
    <row r="150" spans="2:38" ht="135" hidden="1" x14ac:dyDescent="0.25">
      <c r="B150" s="31" t="s">
        <v>550</v>
      </c>
      <c r="C150" s="31" t="s">
        <v>557</v>
      </c>
      <c r="D150" s="48" t="s">
        <v>299</v>
      </c>
      <c r="E150" s="48" t="s">
        <v>300</v>
      </c>
      <c r="F150" s="48" t="s">
        <v>534</v>
      </c>
      <c r="G150" s="60" t="s">
        <v>1185</v>
      </c>
      <c r="H150" s="48" t="s">
        <v>921</v>
      </c>
      <c r="I150" s="48" t="s">
        <v>466</v>
      </c>
      <c r="J150" s="48" t="s">
        <v>684</v>
      </c>
      <c r="K150" s="48" t="s">
        <v>1186</v>
      </c>
      <c r="L150" s="48"/>
      <c r="M150" s="48">
        <v>429</v>
      </c>
      <c r="N150" s="48">
        <v>589</v>
      </c>
      <c r="O150" s="48">
        <v>469</v>
      </c>
      <c r="P150" s="48">
        <v>509</v>
      </c>
      <c r="Q150" s="48">
        <v>549</v>
      </c>
      <c r="R150" s="48">
        <v>549</v>
      </c>
    </row>
    <row r="151" spans="2:38" ht="45" hidden="1" x14ac:dyDescent="0.25">
      <c r="B151" s="31" t="s">
        <v>550</v>
      </c>
      <c r="C151" s="31" t="s">
        <v>557</v>
      </c>
      <c r="D151" s="48" t="s">
        <v>299</v>
      </c>
      <c r="E151" s="48" t="s">
        <v>300</v>
      </c>
      <c r="F151" s="48" t="s">
        <v>534</v>
      </c>
      <c r="G151" s="60" t="s">
        <v>559</v>
      </c>
      <c r="H151" s="48" t="s">
        <v>383</v>
      </c>
      <c r="I151" s="48" t="s">
        <v>506</v>
      </c>
      <c r="J151" s="48" t="s">
        <v>684</v>
      </c>
      <c r="K151" s="48" t="s">
        <v>560</v>
      </c>
      <c r="L151" s="48" t="s">
        <v>1307</v>
      </c>
      <c r="M151" s="48">
        <v>0</v>
      </c>
      <c r="N151" s="51">
        <v>1</v>
      </c>
      <c r="O151" s="51">
        <v>0.25</v>
      </c>
      <c r="P151" s="51">
        <v>0.5</v>
      </c>
      <c r="Q151" s="51">
        <v>0.75</v>
      </c>
      <c r="R151" s="51">
        <v>1</v>
      </c>
    </row>
    <row r="152" spans="2:38" ht="75" hidden="1" x14ac:dyDescent="0.25">
      <c r="B152" s="31" t="s">
        <v>550</v>
      </c>
      <c r="C152" s="31" t="s">
        <v>557</v>
      </c>
      <c r="D152" s="48" t="s">
        <v>299</v>
      </c>
      <c r="E152" s="48" t="s">
        <v>300</v>
      </c>
      <c r="F152" s="48" t="s">
        <v>534</v>
      </c>
      <c r="G152" s="60" t="s">
        <v>1187</v>
      </c>
      <c r="H152" s="48" t="s">
        <v>921</v>
      </c>
      <c r="I152" s="48" t="s">
        <v>401</v>
      </c>
      <c r="J152" s="48" t="s">
        <v>684</v>
      </c>
      <c r="K152" s="48" t="s">
        <v>1188</v>
      </c>
      <c r="L152" s="48"/>
      <c r="M152" s="48">
        <v>1</v>
      </c>
      <c r="N152" s="48">
        <v>4</v>
      </c>
      <c r="O152" s="48">
        <v>1</v>
      </c>
      <c r="P152" s="48">
        <v>1</v>
      </c>
      <c r="Q152" s="48">
        <v>1</v>
      </c>
      <c r="R152" s="48">
        <v>1</v>
      </c>
    </row>
    <row r="153" spans="2:38" ht="60" x14ac:dyDescent="0.25">
      <c r="B153" s="31" t="s">
        <v>556</v>
      </c>
      <c r="C153" s="31" t="s">
        <v>703</v>
      </c>
      <c r="D153" s="48" t="s">
        <v>299</v>
      </c>
      <c r="E153" s="48" t="s">
        <v>300</v>
      </c>
      <c r="F153" s="48" t="s">
        <v>534</v>
      </c>
      <c r="G153" s="48" t="s">
        <v>682</v>
      </c>
      <c r="H153" s="48" t="s">
        <v>921</v>
      </c>
      <c r="I153" s="48" t="s">
        <v>401</v>
      </c>
      <c r="J153" s="48" t="s">
        <v>684</v>
      </c>
      <c r="K153" s="48" t="s">
        <v>683</v>
      </c>
      <c r="L153" s="48"/>
      <c r="M153" s="48">
        <v>0</v>
      </c>
      <c r="N153" s="48">
        <v>1</v>
      </c>
      <c r="O153" s="48">
        <v>0</v>
      </c>
      <c r="P153" s="48">
        <v>0</v>
      </c>
      <c r="Q153" s="48">
        <v>0</v>
      </c>
      <c r="R153" s="48">
        <v>1</v>
      </c>
      <c r="U153" s="90">
        <v>0</v>
      </c>
      <c r="V153" s="108">
        <v>0</v>
      </c>
      <c r="W153" s="90">
        <v>0</v>
      </c>
      <c r="X153" s="108"/>
      <c r="Y153" s="90">
        <v>0</v>
      </c>
      <c r="Z153" s="108"/>
      <c r="AA153" s="90">
        <v>1</v>
      </c>
      <c r="AB153" s="108"/>
      <c r="AC153" s="90"/>
      <c r="AD153" s="90"/>
      <c r="AE153" s="108" t="s">
        <v>1353</v>
      </c>
      <c r="AF153" s="108"/>
      <c r="AG153" s="108"/>
      <c r="AH153" s="108"/>
      <c r="AI153" s="109" t="s">
        <v>1356</v>
      </c>
      <c r="AJ153" s="108"/>
      <c r="AK153" s="108"/>
      <c r="AL153" s="108"/>
    </row>
    <row r="154" spans="2:38" ht="150" x14ac:dyDescent="0.25">
      <c r="B154" s="31" t="s">
        <v>556</v>
      </c>
      <c r="C154" s="31" t="s">
        <v>703</v>
      </c>
      <c r="D154" s="48" t="s">
        <v>299</v>
      </c>
      <c r="E154" s="48" t="s">
        <v>300</v>
      </c>
      <c r="F154" s="48" t="s">
        <v>302</v>
      </c>
      <c r="G154" s="48" t="s">
        <v>680</v>
      </c>
      <c r="H154" s="48" t="s">
        <v>935</v>
      </c>
      <c r="I154" s="48" t="s">
        <v>401</v>
      </c>
      <c r="J154" s="48" t="s">
        <v>684</v>
      </c>
      <c r="K154" s="48" t="s">
        <v>1189</v>
      </c>
      <c r="L154" s="48"/>
      <c r="M154" s="48">
        <v>0</v>
      </c>
      <c r="N154" s="48">
        <v>4</v>
      </c>
      <c r="O154" s="48">
        <v>1</v>
      </c>
      <c r="P154" s="48">
        <v>1</v>
      </c>
      <c r="Q154" s="48">
        <v>1</v>
      </c>
      <c r="R154" s="48">
        <v>1</v>
      </c>
      <c r="U154" s="90">
        <v>0</v>
      </c>
      <c r="V154" s="108">
        <v>0</v>
      </c>
      <c r="W154" s="90">
        <v>0</v>
      </c>
      <c r="X154" s="108"/>
      <c r="Y154" s="90">
        <v>0</v>
      </c>
      <c r="Z154" s="108"/>
      <c r="AA154" s="90">
        <v>1</v>
      </c>
      <c r="AB154" s="108"/>
      <c r="AC154" s="90"/>
      <c r="AD154" s="90"/>
      <c r="AE154" s="108" t="s">
        <v>1358</v>
      </c>
      <c r="AF154" s="108"/>
      <c r="AG154" s="108"/>
      <c r="AH154" s="108"/>
      <c r="AI154" s="108"/>
      <c r="AJ154" s="108"/>
      <c r="AK154" s="108"/>
      <c r="AL154" s="108"/>
    </row>
    <row r="155" spans="2:38" ht="409.5" x14ac:dyDescent="0.25">
      <c r="B155" s="31" t="s">
        <v>556</v>
      </c>
      <c r="C155" s="31" t="s">
        <v>703</v>
      </c>
      <c r="D155" s="48" t="s">
        <v>299</v>
      </c>
      <c r="E155" s="48" t="s">
        <v>300</v>
      </c>
      <c r="F155" s="48" t="s">
        <v>302</v>
      </c>
      <c r="G155" s="48" t="s">
        <v>1190</v>
      </c>
      <c r="H155" s="48" t="s">
        <v>383</v>
      </c>
      <c r="I155" s="48" t="s">
        <v>399</v>
      </c>
      <c r="J155" s="48" t="s">
        <v>684</v>
      </c>
      <c r="K155" s="48" t="s">
        <v>1191</v>
      </c>
      <c r="L155" s="48" t="s">
        <v>1192</v>
      </c>
      <c r="M155" s="48">
        <v>4</v>
      </c>
      <c r="N155" s="48">
        <v>4</v>
      </c>
      <c r="O155" s="48">
        <v>4</v>
      </c>
      <c r="P155" s="48">
        <v>4</v>
      </c>
      <c r="Q155" s="48">
        <v>4</v>
      </c>
      <c r="R155" s="48">
        <v>4</v>
      </c>
      <c r="U155" s="90">
        <v>4</v>
      </c>
      <c r="V155" s="108">
        <v>3</v>
      </c>
      <c r="W155" s="90">
        <v>4</v>
      </c>
      <c r="X155" s="108"/>
      <c r="Y155" s="90">
        <v>4</v>
      </c>
      <c r="Z155" s="108"/>
      <c r="AA155" s="90">
        <v>4</v>
      </c>
      <c r="AB155" s="108"/>
      <c r="AC155" s="90"/>
      <c r="AD155" s="90"/>
      <c r="AE155" s="110" t="s">
        <v>1360</v>
      </c>
      <c r="AF155" s="108"/>
      <c r="AG155" s="108"/>
      <c r="AH155" s="108"/>
      <c r="AI155" s="108"/>
      <c r="AJ155" s="108"/>
      <c r="AK155" s="108"/>
      <c r="AL155" s="108"/>
    </row>
    <row r="156" spans="2:38" ht="60" hidden="1" x14ac:dyDescent="0.25">
      <c r="B156" s="31" t="s">
        <v>550</v>
      </c>
      <c r="C156" s="31" t="s">
        <v>557</v>
      </c>
      <c r="D156" s="48" t="s">
        <v>299</v>
      </c>
      <c r="E156" s="48" t="s">
        <v>300</v>
      </c>
      <c r="F156" s="48" t="s">
        <v>535</v>
      </c>
      <c r="G156" s="48" t="s">
        <v>1193</v>
      </c>
      <c r="H156" s="48" t="s">
        <v>921</v>
      </c>
      <c r="I156" s="48" t="s">
        <v>399</v>
      </c>
      <c r="J156" s="48" t="s">
        <v>684</v>
      </c>
      <c r="K156" s="48" t="s">
        <v>1194</v>
      </c>
      <c r="L156" s="48"/>
      <c r="M156" s="48">
        <v>1</v>
      </c>
      <c r="N156" s="48">
        <v>1</v>
      </c>
      <c r="O156" s="48">
        <v>1</v>
      </c>
      <c r="P156" s="48">
        <v>1</v>
      </c>
      <c r="Q156" s="48">
        <v>1</v>
      </c>
      <c r="R156" s="48">
        <v>1</v>
      </c>
    </row>
    <row r="157" spans="2:38" ht="75" hidden="1" x14ac:dyDescent="0.25">
      <c r="B157" s="31" t="s">
        <v>550</v>
      </c>
      <c r="C157" s="31" t="s">
        <v>557</v>
      </c>
      <c r="D157" s="48" t="s">
        <v>299</v>
      </c>
      <c r="E157" s="48" t="s">
        <v>300</v>
      </c>
      <c r="F157" s="48" t="s">
        <v>535</v>
      </c>
      <c r="G157" s="48" t="s">
        <v>1195</v>
      </c>
      <c r="H157" s="48" t="s">
        <v>921</v>
      </c>
      <c r="I157" s="48" t="s">
        <v>401</v>
      </c>
      <c r="J157" s="48" t="s">
        <v>684</v>
      </c>
      <c r="K157" s="48" t="s">
        <v>1196</v>
      </c>
      <c r="L157" s="48"/>
      <c r="M157" s="48">
        <v>1</v>
      </c>
      <c r="N157" s="48">
        <v>1</v>
      </c>
      <c r="O157" s="48">
        <v>1</v>
      </c>
      <c r="P157" s="48">
        <v>0</v>
      </c>
      <c r="Q157" s="48">
        <v>0</v>
      </c>
      <c r="R157" s="48">
        <v>0</v>
      </c>
    </row>
    <row r="158" spans="2:38" ht="105" hidden="1" x14ac:dyDescent="0.25">
      <c r="B158" s="31" t="s">
        <v>550</v>
      </c>
      <c r="C158" s="31" t="s">
        <v>557</v>
      </c>
      <c r="D158" s="48" t="s">
        <v>299</v>
      </c>
      <c r="E158" s="48" t="s">
        <v>300</v>
      </c>
      <c r="F158" s="48" t="s">
        <v>536</v>
      </c>
      <c r="G158" s="60" t="s">
        <v>562</v>
      </c>
      <c r="H158" s="48" t="s">
        <v>921</v>
      </c>
      <c r="I158" s="48" t="s">
        <v>401</v>
      </c>
      <c r="J158" s="48" t="s">
        <v>684</v>
      </c>
      <c r="K158" s="48" t="s">
        <v>1197</v>
      </c>
      <c r="L158" s="48"/>
      <c r="M158" s="48">
        <v>0</v>
      </c>
      <c r="N158" s="48">
        <v>40</v>
      </c>
      <c r="O158" s="48">
        <v>10</v>
      </c>
      <c r="P158" s="48">
        <v>10</v>
      </c>
      <c r="Q158" s="48">
        <v>10</v>
      </c>
      <c r="R158" s="48">
        <v>10</v>
      </c>
      <c r="S158" s="83"/>
    </row>
    <row r="159" spans="2:38" ht="90" hidden="1" x14ac:dyDescent="0.25">
      <c r="B159" s="31" t="s">
        <v>550</v>
      </c>
      <c r="C159" s="31" t="s">
        <v>557</v>
      </c>
      <c r="D159" s="48" t="s">
        <v>299</v>
      </c>
      <c r="E159" s="48" t="s">
        <v>300</v>
      </c>
      <c r="F159" s="48" t="s">
        <v>536</v>
      </c>
      <c r="G159" s="60" t="s">
        <v>563</v>
      </c>
      <c r="H159" s="48" t="s">
        <v>921</v>
      </c>
      <c r="I159" s="48" t="s">
        <v>401</v>
      </c>
      <c r="J159" s="48" t="s">
        <v>684</v>
      </c>
      <c r="K159" s="48" t="s">
        <v>1198</v>
      </c>
      <c r="L159" s="48"/>
      <c r="M159" s="48">
        <v>0</v>
      </c>
      <c r="N159" s="48"/>
      <c r="O159" s="48"/>
      <c r="P159" s="48"/>
      <c r="Q159" s="48"/>
      <c r="R159" s="48"/>
    </row>
    <row r="160" spans="2:38" ht="45" hidden="1" x14ac:dyDescent="0.25">
      <c r="B160" s="31" t="s">
        <v>550</v>
      </c>
      <c r="C160" s="31" t="s">
        <v>557</v>
      </c>
      <c r="D160" s="48" t="s">
        <v>299</v>
      </c>
      <c r="E160" s="48" t="s">
        <v>300</v>
      </c>
      <c r="F160" s="48" t="s">
        <v>536</v>
      </c>
      <c r="G160" s="88" t="s">
        <v>553</v>
      </c>
      <c r="H160" s="48" t="s">
        <v>921</v>
      </c>
      <c r="I160" s="48" t="s">
        <v>401</v>
      </c>
      <c r="J160" s="48" t="s">
        <v>684</v>
      </c>
      <c r="K160" s="48" t="s">
        <v>553</v>
      </c>
      <c r="L160" s="48"/>
      <c r="M160" s="48">
        <v>0</v>
      </c>
      <c r="N160" s="48">
        <v>1</v>
      </c>
      <c r="O160" s="48">
        <v>0</v>
      </c>
      <c r="P160" s="48">
        <v>1</v>
      </c>
      <c r="Q160" s="48">
        <v>0</v>
      </c>
      <c r="R160" s="48">
        <v>0</v>
      </c>
    </row>
    <row r="161" spans="1:38" ht="75" hidden="1" x14ac:dyDescent="0.25">
      <c r="B161" s="31" t="s">
        <v>951</v>
      </c>
      <c r="C161" s="31" t="s">
        <v>1065</v>
      </c>
      <c r="D161" s="48" t="s">
        <v>299</v>
      </c>
      <c r="E161" s="48" t="s">
        <v>300</v>
      </c>
      <c r="F161" s="48" t="s">
        <v>537</v>
      </c>
      <c r="G161" s="48" t="s">
        <v>851</v>
      </c>
      <c r="H161" s="48" t="s">
        <v>383</v>
      </c>
      <c r="I161" s="48" t="s">
        <v>399</v>
      </c>
      <c r="J161" s="48" t="s">
        <v>684</v>
      </c>
      <c r="K161" s="48" t="s">
        <v>1199</v>
      </c>
      <c r="L161" s="48" t="s">
        <v>1200</v>
      </c>
      <c r="M161" s="48">
        <v>0</v>
      </c>
      <c r="N161" s="51">
        <v>0.7</v>
      </c>
      <c r="O161" s="51">
        <v>0.7</v>
      </c>
      <c r="P161" s="51">
        <v>0.7</v>
      </c>
      <c r="Q161" s="51">
        <v>0.7</v>
      </c>
      <c r="R161" s="51">
        <v>0.7</v>
      </c>
    </row>
    <row r="162" spans="1:38" s="5" customFormat="1" ht="127.5" hidden="1" customHeight="1" x14ac:dyDescent="0.25">
      <c r="A162" s="42"/>
      <c r="B162" s="31" t="s">
        <v>727</v>
      </c>
      <c r="C162" s="31" t="s">
        <v>1047</v>
      </c>
      <c r="D162" s="74" t="s">
        <v>299</v>
      </c>
      <c r="E162" s="49" t="s">
        <v>300</v>
      </c>
      <c r="F162" s="49" t="s">
        <v>532</v>
      </c>
      <c r="G162" s="49" t="s">
        <v>1038</v>
      </c>
      <c r="H162" s="74" t="s">
        <v>921</v>
      </c>
      <c r="I162" s="49" t="s">
        <v>401</v>
      </c>
      <c r="J162" s="74" t="s">
        <v>684</v>
      </c>
      <c r="K162" s="49" t="s">
        <v>1201</v>
      </c>
      <c r="L162" s="49"/>
      <c r="M162" s="49">
        <v>0</v>
      </c>
      <c r="N162" s="49">
        <v>4</v>
      </c>
      <c r="O162" s="60">
        <v>1</v>
      </c>
      <c r="P162" s="70">
        <v>1</v>
      </c>
      <c r="Q162" s="74">
        <v>1</v>
      </c>
      <c r="R162" s="49">
        <v>1</v>
      </c>
    </row>
    <row r="163" spans="1:38" s="5" customFormat="1" ht="282.75" hidden="1" customHeight="1" x14ac:dyDescent="0.25">
      <c r="A163" s="42"/>
      <c r="B163" s="31" t="s">
        <v>727</v>
      </c>
      <c r="C163" s="31" t="s">
        <v>1096</v>
      </c>
      <c r="D163" s="74" t="s">
        <v>299</v>
      </c>
      <c r="E163" s="49" t="s">
        <v>300</v>
      </c>
      <c r="F163" s="49" t="s">
        <v>1006</v>
      </c>
      <c r="G163" s="49" t="s">
        <v>1039</v>
      </c>
      <c r="H163" s="74" t="s">
        <v>921</v>
      </c>
      <c r="I163" s="49" t="s">
        <v>401</v>
      </c>
      <c r="J163" s="74" t="s">
        <v>684</v>
      </c>
      <c r="K163" s="49" t="s">
        <v>1039</v>
      </c>
      <c r="L163" s="49"/>
      <c r="M163" s="49">
        <v>0</v>
      </c>
      <c r="N163" s="49">
        <v>1</v>
      </c>
      <c r="O163" s="60">
        <v>1</v>
      </c>
      <c r="P163" s="70">
        <v>0</v>
      </c>
      <c r="Q163" s="74">
        <v>0</v>
      </c>
      <c r="R163" s="49">
        <v>0</v>
      </c>
    </row>
    <row r="164" spans="1:38" ht="30" x14ac:dyDescent="0.25">
      <c r="B164" s="31" t="s">
        <v>556</v>
      </c>
      <c r="C164" s="31" t="s">
        <v>703</v>
      </c>
      <c r="D164" s="48" t="s">
        <v>299</v>
      </c>
      <c r="E164" s="48" t="s">
        <v>306</v>
      </c>
      <c r="F164" s="48" t="s">
        <v>309</v>
      </c>
      <c r="G164" s="48" t="s">
        <v>1202</v>
      </c>
      <c r="H164" s="48" t="s">
        <v>921</v>
      </c>
      <c r="I164" s="48" t="s">
        <v>399</v>
      </c>
      <c r="J164" s="48" t="s">
        <v>684</v>
      </c>
      <c r="K164" s="48" t="s">
        <v>1203</v>
      </c>
      <c r="L164" s="48"/>
      <c r="M164" s="48">
        <v>10</v>
      </c>
      <c r="N164" s="48">
        <v>10</v>
      </c>
      <c r="O164" s="48">
        <v>10</v>
      </c>
      <c r="P164" s="48">
        <v>10</v>
      </c>
      <c r="Q164" s="48">
        <v>10</v>
      </c>
      <c r="R164" s="48">
        <v>10</v>
      </c>
      <c r="U164" s="90">
        <v>10</v>
      </c>
      <c r="V164" s="108">
        <v>0</v>
      </c>
      <c r="W164" s="90">
        <v>10</v>
      </c>
      <c r="X164" s="108"/>
      <c r="Y164" s="90">
        <v>10</v>
      </c>
      <c r="Z164" s="108"/>
      <c r="AA164" s="90">
        <v>10</v>
      </c>
      <c r="AB164" s="108"/>
      <c r="AC164" s="90"/>
      <c r="AD164" s="90"/>
      <c r="AE164" s="108" t="s">
        <v>1357</v>
      </c>
      <c r="AF164" s="108"/>
      <c r="AG164" s="108"/>
      <c r="AH164" s="108"/>
      <c r="AI164" s="108"/>
      <c r="AJ164" s="108"/>
      <c r="AK164" s="108"/>
      <c r="AL164" s="108"/>
    </row>
    <row r="165" spans="1:38" ht="105" hidden="1" x14ac:dyDescent="0.25">
      <c r="B165" s="31" t="s">
        <v>416</v>
      </c>
      <c r="C165" s="31" t="s">
        <v>1204</v>
      </c>
      <c r="D165" s="48" t="s">
        <v>299</v>
      </c>
      <c r="E165" s="48" t="s">
        <v>306</v>
      </c>
      <c r="F165" s="48" t="s">
        <v>310</v>
      </c>
      <c r="G165" s="48" t="s">
        <v>939</v>
      </c>
      <c r="H165" s="48" t="s">
        <v>921</v>
      </c>
      <c r="I165" s="48" t="s">
        <v>401</v>
      </c>
      <c r="J165" s="48" t="s">
        <v>684</v>
      </c>
      <c r="K165" s="48" t="s">
        <v>939</v>
      </c>
      <c r="L165" s="48"/>
      <c r="M165" s="48">
        <v>0</v>
      </c>
      <c r="N165" s="48">
        <v>20</v>
      </c>
      <c r="O165" s="48">
        <v>5</v>
      </c>
      <c r="P165" s="48">
        <v>5</v>
      </c>
      <c r="Q165" s="48">
        <v>5</v>
      </c>
      <c r="R165" s="48">
        <v>5</v>
      </c>
    </row>
    <row r="166" spans="1:38" ht="45" hidden="1" x14ac:dyDescent="0.25">
      <c r="B166" s="31" t="s">
        <v>470</v>
      </c>
      <c r="C166" s="31" t="s">
        <v>1080</v>
      </c>
      <c r="D166" s="48" t="s">
        <v>299</v>
      </c>
      <c r="E166" s="48" t="s">
        <v>306</v>
      </c>
      <c r="F166" s="48" t="s">
        <v>311</v>
      </c>
      <c r="G166" s="48" t="s">
        <v>1205</v>
      </c>
      <c r="H166" s="48" t="s">
        <v>921</v>
      </c>
      <c r="I166" s="48" t="s">
        <v>506</v>
      </c>
      <c r="J166" s="48" t="s">
        <v>684</v>
      </c>
      <c r="K166" s="48" t="s">
        <v>1206</v>
      </c>
      <c r="L166" s="48"/>
      <c r="M166" s="48">
        <v>1</v>
      </c>
      <c r="N166" s="48">
        <v>4</v>
      </c>
      <c r="O166" s="48">
        <v>1</v>
      </c>
      <c r="P166" s="48">
        <v>2</v>
      </c>
      <c r="Q166" s="48">
        <v>3</v>
      </c>
      <c r="R166" s="64">
        <v>4</v>
      </c>
    </row>
    <row r="167" spans="1:38" ht="45" hidden="1" x14ac:dyDescent="0.25">
      <c r="B167" s="31" t="s">
        <v>470</v>
      </c>
      <c r="C167" s="31" t="s">
        <v>1080</v>
      </c>
      <c r="D167" s="48" t="s">
        <v>299</v>
      </c>
      <c r="E167" s="48" t="s">
        <v>306</v>
      </c>
      <c r="F167" s="48" t="s">
        <v>311</v>
      </c>
      <c r="G167" s="48" t="s">
        <v>648</v>
      </c>
      <c r="H167" s="48" t="s">
        <v>921</v>
      </c>
      <c r="I167" s="48" t="s">
        <v>506</v>
      </c>
      <c r="J167" s="48" t="s">
        <v>684</v>
      </c>
      <c r="K167" s="48" t="s">
        <v>1207</v>
      </c>
      <c r="L167" s="48"/>
      <c r="M167" s="48">
        <v>42</v>
      </c>
      <c r="N167" s="48">
        <v>50</v>
      </c>
      <c r="O167" s="48">
        <v>42</v>
      </c>
      <c r="P167" s="48">
        <v>45</v>
      </c>
      <c r="Q167" s="48">
        <v>48</v>
      </c>
      <c r="R167" s="64">
        <v>50</v>
      </c>
    </row>
    <row r="168" spans="1:38" ht="90" hidden="1" x14ac:dyDescent="0.25">
      <c r="B168" s="31" t="s">
        <v>470</v>
      </c>
      <c r="C168" s="31" t="s">
        <v>1080</v>
      </c>
      <c r="D168" s="48" t="s">
        <v>299</v>
      </c>
      <c r="E168" s="48" t="s">
        <v>306</v>
      </c>
      <c r="F168" s="48" t="s">
        <v>308</v>
      </c>
      <c r="G168" s="48" t="s">
        <v>1208</v>
      </c>
      <c r="H168" s="48" t="s">
        <v>921</v>
      </c>
      <c r="I168" s="48" t="s">
        <v>506</v>
      </c>
      <c r="J168" s="48" t="s">
        <v>684</v>
      </c>
      <c r="K168" s="48" t="s">
        <v>1209</v>
      </c>
      <c r="L168" s="48"/>
      <c r="M168" s="48">
        <v>96</v>
      </c>
      <c r="N168" s="48">
        <v>150</v>
      </c>
      <c r="O168" s="48">
        <v>100</v>
      </c>
      <c r="P168" s="48">
        <v>115</v>
      </c>
      <c r="Q168" s="48">
        <v>130</v>
      </c>
      <c r="R168" s="64">
        <v>150</v>
      </c>
    </row>
    <row r="169" spans="1:38" ht="75" hidden="1" x14ac:dyDescent="0.25">
      <c r="B169" s="31" t="s">
        <v>470</v>
      </c>
      <c r="C169" s="31" t="s">
        <v>1080</v>
      </c>
      <c r="D169" s="48" t="s">
        <v>299</v>
      </c>
      <c r="E169" s="48" t="s">
        <v>306</v>
      </c>
      <c r="F169" s="48" t="s">
        <v>308</v>
      </c>
      <c r="G169" s="48" t="s">
        <v>649</v>
      </c>
      <c r="H169" s="48" t="s">
        <v>921</v>
      </c>
      <c r="I169" s="48" t="s">
        <v>401</v>
      </c>
      <c r="J169" s="48" t="s">
        <v>684</v>
      </c>
      <c r="K169" s="48" t="s">
        <v>1210</v>
      </c>
      <c r="L169" s="48"/>
      <c r="M169" s="48">
        <v>0</v>
      </c>
      <c r="N169" s="48">
        <v>16</v>
      </c>
      <c r="O169" s="48">
        <v>4</v>
      </c>
      <c r="P169" s="48">
        <v>4</v>
      </c>
      <c r="Q169" s="48">
        <v>4</v>
      </c>
      <c r="R169" s="64">
        <v>4</v>
      </c>
    </row>
    <row r="170" spans="1:38" ht="215.25" hidden="1" customHeight="1" x14ac:dyDescent="0.25">
      <c r="B170" s="31" t="s">
        <v>727</v>
      </c>
      <c r="C170" s="31" t="s">
        <v>1051</v>
      </c>
      <c r="D170" s="75" t="s">
        <v>299</v>
      </c>
      <c r="E170" s="48" t="s">
        <v>314</v>
      </c>
      <c r="F170" s="48" t="s">
        <v>316</v>
      </c>
      <c r="G170" s="48" t="s">
        <v>917</v>
      </c>
      <c r="H170" s="75" t="s">
        <v>921</v>
      </c>
      <c r="I170" s="48" t="s">
        <v>401</v>
      </c>
      <c r="J170" s="75" t="s">
        <v>684</v>
      </c>
      <c r="K170" s="48" t="s">
        <v>1211</v>
      </c>
      <c r="L170" s="48"/>
      <c r="M170" s="48">
        <v>0</v>
      </c>
      <c r="N170" s="48">
        <v>8</v>
      </c>
      <c r="O170" s="60">
        <v>2</v>
      </c>
      <c r="P170" s="70">
        <v>2</v>
      </c>
      <c r="Q170" s="75">
        <v>2</v>
      </c>
      <c r="R170" s="48">
        <v>2</v>
      </c>
    </row>
    <row r="171" spans="1:38" ht="135.75" hidden="1" customHeight="1" x14ac:dyDescent="0.25">
      <c r="B171" s="31" t="s">
        <v>727</v>
      </c>
      <c r="C171" s="31" t="s">
        <v>1051</v>
      </c>
      <c r="D171" s="75" t="s">
        <v>299</v>
      </c>
      <c r="E171" s="48" t="s">
        <v>314</v>
      </c>
      <c r="F171" s="48" t="s">
        <v>316</v>
      </c>
      <c r="G171" s="48" t="s">
        <v>918</v>
      </c>
      <c r="H171" s="75" t="s">
        <v>935</v>
      </c>
      <c r="I171" s="48" t="s">
        <v>399</v>
      </c>
      <c r="J171" s="75" t="s">
        <v>684</v>
      </c>
      <c r="K171" s="48" t="s">
        <v>918</v>
      </c>
      <c r="L171" s="48"/>
      <c r="M171" s="48">
        <v>0</v>
      </c>
      <c r="N171" s="48">
        <v>1</v>
      </c>
      <c r="O171" s="60">
        <v>1</v>
      </c>
      <c r="P171" s="70">
        <v>1</v>
      </c>
      <c r="Q171" s="75">
        <v>1</v>
      </c>
      <c r="R171" s="48">
        <v>1</v>
      </c>
    </row>
    <row r="172" spans="1:38" ht="135" x14ac:dyDescent="0.25">
      <c r="B172" s="31" t="s">
        <v>556</v>
      </c>
      <c r="C172" s="13" t="s">
        <v>703</v>
      </c>
      <c r="D172" s="48" t="s">
        <v>299</v>
      </c>
      <c r="E172" s="48" t="s">
        <v>314</v>
      </c>
      <c r="F172" s="48" t="s">
        <v>317</v>
      </c>
      <c r="G172" s="48" t="s">
        <v>1212</v>
      </c>
      <c r="H172" s="48" t="s">
        <v>921</v>
      </c>
      <c r="I172" s="48" t="s">
        <v>399</v>
      </c>
      <c r="J172" s="48" t="s">
        <v>684</v>
      </c>
      <c r="K172" s="48" t="s">
        <v>1213</v>
      </c>
      <c r="L172" s="48"/>
      <c r="M172" s="48">
        <v>0</v>
      </c>
      <c r="N172" s="48">
        <v>4</v>
      </c>
      <c r="O172" s="48">
        <v>4</v>
      </c>
      <c r="P172" s="48">
        <v>4</v>
      </c>
      <c r="Q172" s="48">
        <v>4</v>
      </c>
      <c r="R172" s="48">
        <v>4</v>
      </c>
      <c r="U172" s="90">
        <v>4</v>
      </c>
      <c r="V172" s="108">
        <v>4</v>
      </c>
      <c r="W172" s="90">
        <v>4</v>
      </c>
      <c r="X172" s="108"/>
      <c r="Y172" s="90">
        <v>4</v>
      </c>
      <c r="Z172" s="108"/>
      <c r="AA172" s="90">
        <v>4</v>
      </c>
      <c r="AB172" s="108"/>
      <c r="AC172" s="90"/>
      <c r="AD172" s="90"/>
      <c r="AE172" s="108" t="s">
        <v>1361</v>
      </c>
      <c r="AF172" s="108"/>
      <c r="AG172" s="108"/>
      <c r="AH172" s="108"/>
      <c r="AI172" s="108"/>
      <c r="AJ172" s="108"/>
      <c r="AK172" s="108"/>
      <c r="AL172" s="108"/>
    </row>
    <row r="173" spans="1:38" ht="75" hidden="1" x14ac:dyDescent="0.25">
      <c r="B173" s="31" t="s">
        <v>381</v>
      </c>
      <c r="C173" s="13" t="s">
        <v>1147</v>
      </c>
      <c r="D173" s="48" t="s">
        <v>299</v>
      </c>
      <c r="E173" s="48" t="s">
        <v>314</v>
      </c>
      <c r="F173" s="48" t="s">
        <v>319</v>
      </c>
      <c r="G173" s="48" t="s">
        <v>410</v>
      </c>
      <c r="H173" s="48" t="s">
        <v>921</v>
      </c>
      <c r="I173" s="48" t="s">
        <v>399</v>
      </c>
      <c r="J173" s="48" t="s">
        <v>684</v>
      </c>
      <c r="K173" s="48" t="s">
        <v>1214</v>
      </c>
      <c r="L173" s="48"/>
      <c r="M173" s="48">
        <v>0</v>
      </c>
      <c r="N173" s="48">
        <v>5</v>
      </c>
      <c r="O173" s="48">
        <v>5</v>
      </c>
      <c r="P173" s="48">
        <v>5</v>
      </c>
      <c r="Q173" s="48">
        <v>5</v>
      </c>
      <c r="R173" s="48">
        <v>5</v>
      </c>
      <c r="S173" s="90"/>
      <c r="T173" s="90"/>
    </row>
    <row r="174" spans="1:38" ht="60" x14ac:dyDescent="0.25">
      <c r="B174" s="31" t="s">
        <v>556</v>
      </c>
      <c r="C174" s="13" t="s">
        <v>703</v>
      </c>
      <c r="D174" s="48" t="s">
        <v>299</v>
      </c>
      <c r="E174" s="48" t="s">
        <v>314</v>
      </c>
      <c r="F174" s="48" t="s">
        <v>904</v>
      </c>
      <c r="G174" s="48" t="s">
        <v>938</v>
      </c>
      <c r="H174" s="48" t="s">
        <v>921</v>
      </c>
      <c r="I174" s="48" t="s">
        <v>401</v>
      </c>
      <c r="J174" s="48" t="s">
        <v>684</v>
      </c>
      <c r="K174" s="48" t="s">
        <v>938</v>
      </c>
      <c r="L174" s="48"/>
      <c r="M174" s="48">
        <v>0</v>
      </c>
      <c r="N174" s="48">
        <v>40</v>
      </c>
      <c r="O174" s="48">
        <v>10</v>
      </c>
      <c r="P174" s="48">
        <v>10</v>
      </c>
      <c r="Q174" s="48">
        <v>10</v>
      </c>
      <c r="R174" s="48">
        <v>10</v>
      </c>
      <c r="U174" s="90">
        <v>2</v>
      </c>
      <c r="V174" s="108">
        <v>7</v>
      </c>
      <c r="W174" s="90">
        <v>2</v>
      </c>
      <c r="X174" s="108"/>
      <c r="Y174" s="90">
        <v>3</v>
      </c>
      <c r="Z174" s="108"/>
      <c r="AA174" s="90">
        <v>3</v>
      </c>
      <c r="AB174" s="108"/>
      <c r="AC174" s="90"/>
      <c r="AD174" s="90"/>
      <c r="AE174" s="108" t="s">
        <v>1359</v>
      </c>
      <c r="AF174" s="108"/>
      <c r="AG174" s="108"/>
      <c r="AH174" s="108"/>
      <c r="AI174" s="108"/>
      <c r="AJ174" s="108"/>
      <c r="AK174" s="108"/>
      <c r="AL174" s="108"/>
    </row>
    <row r="175" spans="1:38" s="5" customFormat="1" ht="75" hidden="1" x14ac:dyDescent="0.25">
      <c r="A175" s="42"/>
      <c r="B175" s="31" t="s">
        <v>550</v>
      </c>
      <c r="C175" s="47" t="s">
        <v>557</v>
      </c>
      <c r="D175" s="49" t="s">
        <v>299</v>
      </c>
      <c r="E175" s="49" t="s">
        <v>314</v>
      </c>
      <c r="F175" s="49" t="s">
        <v>1007</v>
      </c>
      <c r="G175" s="60" t="s">
        <v>1040</v>
      </c>
      <c r="H175" s="49" t="s">
        <v>921</v>
      </c>
      <c r="I175" s="49" t="s">
        <v>399</v>
      </c>
      <c r="J175" s="49" t="s">
        <v>684</v>
      </c>
      <c r="K175" s="49" t="s">
        <v>1040</v>
      </c>
      <c r="L175" s="49"/>
      <c r="M175" s="49">
        <v>0</v>
      </c>
      <c r="N175" s="49">
        <v>1</v>
      </c>
      <c r="O175" s="49">
        <v>1</v>
      </c>
      <c r="P175" s="49">
        <v>1</v>
      </c>
      <c r="Q175" s="49">
        <v>1</v>
      </c>
      <c r="R175" s="49">
        <v>1</v>
      </c>
    </row>
    <row r="176" spans="1:38" ht="90" hidden="1" x14ac:dyDescent="0.25">
      <c r="B176" s="31" t="s">
        <v>550</v>
      </c>
      <c r="C176" s="13" t="s">
        <v>557</v>
      </c>
      <c r="D176" s="48" t="s">
        <v>299</v>
      </c>
      <c r="E176" s="48" t="s">
        <v>314</v>
      </c>
      <c r="F176" s="48" t="s">
        <v>321</v>
      </c>
      <c r="G176" s="60" t="s">
        <v>940</v>
      </c>
      <c r="H176" s="48" t="s">
        <v>921</v>
      </c>
      <c r="I176" s="48" t="s">
        <v>401</v>
      </c>
      <c r="J176" s="48" t="s">
        <v>684</v>
      </c>
      <c r="K176" s="48" t="s">
        <v>940</v>
      </c>
      <c r="L176" s="48"/>
      <c r="M176" s="48">
        <v>0</v>
      </c>
      <c r="N176" s="48">
        <v>4</v>
      </c>
      <c r="O176" s="48">
        <v>1</v>
      </c>
      <c r="P176" s="48">
        <v>1</v>
      </c>
      <c r="Q176" s="48">
        <v>1</v>
      </c>
      <c r="R176" s="48">
        <v>1</v>
      </c>
    </row>
    <row r="177" spans="1:18" ht="90" hidden="1" x14ac:dyDescent="0.25">
      <c r="B177" s="31" t="s">
        <v>416</v>
      </c>
      <c r="C177" s="13" t="s">
        <v>1204</v>
      </c>
      <c r="D177" s="48" t="s">
        <v>299</v>
      </c>
      <c r="E177" s="48" t="s">
        <v>328</v>
      </c>
      <c r="F177" s="48" t="s">
        <v>1008</v>
      </c>
      <c r="G177" s="48" t="s">
        <v>1215</v>
      </c>
      <c r="H177" s="48" t="s">
        <v>921</v>
      </c>
      <c r="I177" s="48" t="s">
        <v>466</v>
      </c>
      <c r="J177" s="48" t="s">
        <v>684</v>
      </c>
      <c r="K177" s="48" t="s">
        <v>922</v>
      </c>
      <c r="L177" s="48"/>
      <c r="M177" s="48">
        <v>6</v>
      </c>
      <c r="N177" s="48">
        <v>7</v>
      </c>
      <c r="O177" s="48">
        <v>7</v>
      </c>
      <c r="P177" s="48">
        <v>7</v>
      </c>
      <c r="Q177" s="48">
        <v>7</v>
      </c>
      <c r="R177" s="48">
        <v>7</v>
      </c>
    </row>
    <row r="178" spans="1:18" ht="90" hidden="1" x14ac:dyDescent="0.25">
      <c r="B178" s="31" t="s">
        <v>416</v>
      </c>
      <c r="C178" s="13" t="s">
        <v>1204</v>
      </c>
      <c r="D178" s="48" t="s">
        <v>299</v>
      </c>
      <c r="E178" s="48" t="s">
        <v>328</v>
      </c>
      <c r="F178" s="48" t="s">
        <v>1008</v>
      </c>
      <c r="G178" s="48" t="s">
        <v>1216</v>
      </c>
      <c r="H178" s="48" t="s">
        <v>383</v>
      </c>
      <c r="I178" s="48" t="s">
        <v>399</v>
      </c>
      <c r="J178" s="48" t="s">
        <v>684</v>
      </c>
      <c r="K178" s="48" t="s">
        <v>923</v>
      </c>
      <c r="L178" s="48" t="s">
        <v>427</v>
      </c>
      <c r="M178" s="48">
        <v>0</v>
      </c>
      <c r="N178" s="51">
        <v>0.65</v>
      </c>
      <c r="O178" s="51">
        <v>0.65</v>
      </c>
      <c r="P178" s="51">
        <v>0.65</v>
      </c>
      <c r="Q178" s="51">
        <v>0.65</v>
      </c>
      <c r="R178" s="51">
        <v>0.65</v>
      </c>
    </row>
    <row r="179" spans="1:18" ht="105" hidden="1" x14ac:dyDescent="0.25">
      <c r="B179" s="31" t="s">
        <v>416</v>
      </c>
      <c r="C179" s="13" t="s">
        <v>1204</v>
      </c>
      <c r="D179" s="48" t="s">
        <v>299</v>
      </c>
      <c r="E179" s="48" t="s">
        <v>328</v>
      </c>
      <c r="F179" s="48" t="s">
        <v>333</v>
      </c>
      <c r="G179" s="48" t="s">
        <v>1217</v>
      </c>
      <c r="H179" s="48" t="s">
        <v>921</v>
      </c>
      <c r="I179" s="48" t="s">
        <v>466</v>
      </c>
      <c r="J179" s="48" t="s">
        <v>684</v>
      </c>
      <c r="K179" s="48" t="s">
        <v>924</v>
      </c>
      <c r="L179" s="48"/>
      <c r="M179" s="48">
        <v>6</v>
      </c>
      <c r="N179" s="48">
        <v>7</v>
      </c>
      <c r="O179" s="48">
        <v>7</v>
      </c>
      <c r="P179" s="48">
        <v>7</v>
      </c>
      <c r="Q179" s="48">
        <v>7</v>
      </c>
      <c r="R179" s="48">
        <v>7</v>
      </c>
    </row>
    <row r="180" spans="1:18" ht="60" hidden="1" x14ac:dyDescent="0.25">
      <c r="B180" s="31" t="s">
        <v>416</v>
      </c>
      <c r="C180" s="13" t="s">
        <v>1204</v>
      </c>
      <c r="D180" s="48" t="s">
        <v>299</v>
      </c>
      <c r="E180" s="48" t="s">
        <v>328</v>
      </c>
      <c r="F180" s="48" t="s">
        <v>334</v>
      </c>
      <c r="G180" s="48" t="s">
        <v>1218</v>
      </c>
      <c r="H180" s="48" t="s">
        <v>921</v>
      </c>
      <c r="I180" s="48" t="s">
        <v>401</v>
      </c>
      <c r="J180" s="48" t="s">
        <v>684</v>
      </c>
      <c r="K180" s="48" t="s">
        <v>925</v>
      </c>
      <c r="L180" s="48"/>
      <c r="M180" s="48">
        <v>4</v>
      </c>
      <c r="N180" s="48">
        <v>4</v>
      </c>
      <c r="O180" s="48">
        <v>1</v>
      </c>
      <c r="P180" s="48">
        <v>1</v>
      </c>
      <c r="Q180" s="48">
        <v>1</v>
      </c>
      <c r="R180" s="48">
        <v>1</v>
      </c>
    </row>
    <row r="181" spans="1:18" s="5" customFormat="1" ht="60" hidden="1" x14ac:dyDescent="0.25">
      <c r="A181" s="42"/>
      <c r="B181" s="82" t="s">
        <v>416</v>
      </c>
      <c r="C181" s="82" t="s">
        <v>1204</v>
      </c>
      <c r="D181" s="49" t="s">
        <v>299</v>
      </c>
      <c r="E181" s="49" t="s">
        <v>328</v>
      </c>
      <c r="F181" s="49" t="s">
        <v>335</v>
      </c>
      <c r="G181" s="49" t="s">
        <v>428</v>
      </c>
      <c r="H181" s="49" t="s">
        <v>921</v>
      </c>
      <c r="I181" s="49" t="s">
        <v>401</v>
      </c>
      <c r="J181" s="49" t="s">
        <v>684</v>
      </c>
      <c r="K181" s="49" t="s">
        <v>926</v>
      </c>
      <c r="L181" s="49"/>
      <c r="M181" s="49">
        <v>0</v>
      </c>
      <c r="N181" s="49">
        <v>20</v>
      </c>
      <c r="O181" s="49">
        <v>5</v>
      </c>
      <c r="P181" s="49">
        <v>5</v>
      </c>
      <c r="Q181" s="49">
        <v>5</v>
      </c>
      <c r="R181" s="49">
        <v>5</v>
      </c>
    </row>
    <row r="182" spans="1:18" ht="60" hidden="1" x14ac:dyDescent="0.25">
      <c r="B182" s="31" t="s">
        <v>416</v>
      </c>
      <c r="C182" s="13" t="s">
        <v>1204</v>
      </c>
      <c r="D182" s="48" t="s">
        <v>299</v>
      </c>
      <c r="E182" s="48" t="s">
        <v>328</v>
      </c>
      <c r="F182" s="48" t="s">
        <v>336</v>
      </c>
      <c r="G182" s="48" t="s">
        <v>1219</v>
      </c>
      <c r="H182" s="48" t="s">
        <v>921</v>
      </c>
      <c r="I182" s="48" t="s">
        <v>399</v>
      </c>
      <c r="J182" s="48" t="s">
        <v>684</v>
      </c>
      <c r="K182" s="48" t="s">
        <v>1220</v>
      </c>
      <c r="L182" s="48"/>
      <c r="M182" s="48">
        <v>6</v>
      </c>
      <c r="N182" s="48">
        <v>6</v>
      </c>
      <c r="O182" s="48">
        <v>6</v>
      </c>
      <c r="P182" s="48">
        <v>6</v>
      </c>
      <c r="Q182" s="48">
        <v>6</v>
      </c>
      <c r="R182" s="48">
        <v>6</v>
      </c>
    </row>
    <row r="183" spans="1:18" ht="120" hidden="1" x14ac:dyDescent="0.25">
      <c r="B183" s="31" t="s">
        <v>416</v>
      </c>
      <c r="C183" s="13" t="s">
        <v>1204</v>
      </c>
      <c r="D183" s="48" t="s">
        <v>299</v>
      </c>
      <c r="E183" s="48" t="s">
        <v>328</v>
      </c>
      <c r="F183" s="48" t="s">
        <v>337</v>
      </c>
      <c r="G183" s="48" t="s">
        <v>429</v>
      </c>
      <c r="H183" s="48" t="s">
        <v>921</v>
      </c>
      <c r="I183" s="48" t="s">
        <v>401</v>
      </c>
      <c r="J183" s="48" t="s">
        <v>684</v>
      </c>
      <c r="K183" s="48" t="s">
        <v>927</v>
      </c>
      <c r="L183" s="48"/>
      <c r="M183" s="48">
        <v>0</v>
      </c>
      <c r="N183" s="48">
        <v>20</v>
      </c>
      <c r="O183" s="48">
        <v>5</v>
      </c>
      <c r="P183" s="48">
        <v>5</v>
      </c>
      <c r="Q183" s="48">
        <v>5</v>
      </c>
      <c r="R183" s="48">
        <v>5</v>
      </c>
    </row>
    <row r="184" spans="1:18" ht="60" hidden="1" x14ac:dyDescent="0.25">
      <c r="B184" s="31" t="s">
        <v>416</v>
      </c>
      <c r="C184" s="13" t="s">
        <v>1204</v>
      </c>
      <c r="D184" s="48" t="s">
        <v>299</v>
      </c>
      <c r="E184" s="48" t="s">
        <v>328</v>
      </c>
      <c r="F184" s="48" t="s">
        <v>905</v>
      </c>
      <c r="G184" s="48" t="s">
        <v>1221</v>
      </c>
      <c r="H184" s="48" t="s">
        <v>921</v>
      </c>
      <c r="I184" s="48" t="s">
        <v>401</v>
      </c>
      <c r="J184" s="48" t="s">
        <v>684</v>
      </c>
      <c r="K184" s="48" t="s">
        <v>928</v>
      </c>
      <c r="L184" s="48"/>
      <c r="M184" s="48">
        <v>3</v>
      </c>
      <c r="N184" s="48">
        <v>12</v>
      </c>
      <c r="O184" s="48">
        <v>3</v>
      </c>
      <c r="P184" s="48">
        <v>3</v>
      </c>
      <c r="Q184" s="48">
        <v>3</v>
      </c>
      <c r="R184" s="48">
        <v>3</v>
      </c>
    </row>
    <row r="185" spans="1:18" s="5" customFormat="1" ht="60" hidden="1" x14ac:dyDescent="0.25">
      <c r="A185" s="42"/>
      <c r="B185" s="31" t="s">
        <v>416</v>
      </c>
      <c r="C185" s="13" t="s">
        <v>1204</v>
      </c>
      <c r="D185" s="49" t="s">
        <v>299</v>
      </c>
      <c r="E185" s="49" t="s">
        <v>328</v>
      </c>
      <c r="F185" s="49" t="s">
        <v>339</v>
      </c>
      <c r="G185" s="49" t="s">
        <v>1014</v>
      </c>
      <c r="H185" s="49" t="s">
        <v>383</v>
      </c>
      <c r="I185" s="49" t="s">
        <v>399</v>
      </c>
      <c r="J185" s="49" t="s">
        <v>684</v>
      </c>
      <c r="K185" s="49" t="s">
        <v>1222</v>
      </c>
      <c r="L185" s="49" t="s">
        <v>1015</v>
      </c>
      <c r="M185" s="49">
        <v>0</v>
      </c>
      <c r="N185" s="55">
        <v>1</v>
      </c>
      <c r="O185" s="55">
        <v>1</v>
      </c>
      <c r="P185" s="55">
        <v>1</v>
      </c>
      <c r="Q185" s="55">
        <v>1</v>
      </c>
      <c r="R185" s="55">
        <v>1</v>
      </c>
    </row>
    <row r="186" spans="1:18" ht="60" hidden="1" x14ac:dyDescent="0.25">
      <c r="B186" s="31" t="s">
        <v>416</v>
      </c>
      <c r="C186" s="13" t="s">
        <v>1204</v>
      </c>
      <c r="D186" s="48" t="s">
        <v>299</v>
      </c>
      <c r="E186" s="48" t="s">
        <v>328</v>
      </c>
      <c r="F186" s="48" t="s">
        <v>340</v>
      </c>
      <c r="G186" s="48" t="s">
        <v>430</v>
      </c>
      <c r="H186" s="48" t="s">
        <v>921</v>
      </c>
      <c r="I186" s="48" t="s">
        <v>399</v>
      </c>
      <c r="J186" s="48" t="s">
        <v>684</v>
      </c>
      <c r="K186" s="48" t="s">
        <v>431</v>
      </c>
      <c r="L186" s="48"/>
      <c r="M186" s="48">
        <v>0</v>
      </c>
      <c r="N186" s="48">
        <v>1</v>
      </c>
      <c r="O186" s="48">
        <v>1</v>
      </c>
      <c r="P186" s="48">
        <v>1</v>
      </c>
      <c r="Q186" s="48">
        <v>1</v>
      </c>
      <c r="R186" s="48">
        <v>1</v>
      </c>
    </row>
    <row r="187" spans="1:18" ht="60" hidden="1" x14ac:dyDescent="0.25">
      <c r="B187" s="31" t="s">
        <v>416</v>
      </c>
      <c r="C187" s="13" t="s">
        <v>1204</v>
      </c>
      <c r="D187" s="48" t="s">
        <v>299</v>
      </c>
      <c r="E187" s="48" t="s">
        <v>328</v>
      </c>
      <c r="F187" s="48" t="s">
        <v>330</v>
      </c>
      <c r="G187" s="48" t="s">
        <v>432</v>
      </c>
      <c r="H187" s="48" t="s">
        <v>921</v>
      </c>
      <c r="I187" s="48" t="s">
        <v>401</v>
      </c>
      <c r="J187" s="48" t="s">
        <v>684</v>
      </c>
      <c r="K187" s="48" t="s">
        <v>929</v>
      </c>
      <c r="L187" s="48"/>
      <c r="M187" s="48">
        <v>0</v>
      </c>
      <c r="N187" s="48">
        <v>20</v>
      </c>
      <c r="O187" s="48">
        <v>5</v>
      </c>
      <c r="P187" s="48">
        <v>5</v>
      </c>
      <c r="Q187" s="48">
        <v>5</v>
      </c>
      <c r="R187" s="48">
        <v>5</v>
      </c>
    </row>
    <row r="188" spans="1:18" s="5" customFormat="1" ht="75" hidden="1" x14ac:dyDescent="0.25">
      <c r="A188" s="42"/>
      <c r="B188" s="82" t="s">
        <v>416</v>
      </c>
      <c r="C188" s="82" t="s">
        <v>1204</v>
      </c>
      <c r="D188" s="49" t="s">
        <v>299</v>
      </c>
      <c r="E188" s="49" t="s">
        <v>328</v>
      </c>
      <c r="F188" s="49" t="s">
        <v>906</v>
      </c>
      <c r="G188" s="49" t="s">
        <v>942</v>
      </c>
      <c r="H188" s="49" t="s">
        <v>921</v>
      </c>
      <c r="I188" s="49" t="s">
        <v>401</v>
      </c>
      <c r="J188" s="49" t="s">
        <v>684</v>
      </c>
      <c r="K188" s="49" t="s">
        <v>942</v>
      </c>
      <c r="L188" s="49"/>
      <c r="M188" s="49">
        <v>0</v>
      </c>
      <c r="N188" s="49">
        <v>4</v>
      </c>
      <c r="O188" s="49">
        <v>1</v>
      </c>
      <c r="P188" s="49">
        <v>1</v>
      </c>
      <c r="Q188" s="49">
        <v>1</v>
      </c>
      <c r="R188" s="49">
        <v>1</v>
      </c>
    </row>
    <row r="189" spans="1:18" ht="45" hidden="1" x14ac:dyDescent="0.25">
      <c r="B189" s="31" t="s">
        <v>727</v>
      </c>
      <c r="C189" s="31" t="s">
        <v>1046</v>
      </c>
      <c r="D189" s="75" t="s">
        <v>299</v>
      </c>
      <c r="E189" s="48" t="s">
        <v>352</v>
      </c>
      <c r="F189" s="48" t="s">
        <v>355</v>
      </c>
      <c r="G189" s="48" t="s">
        <v>822</v>
      </c>
      <c r="H189" s="75" t="s">
        <v>935</v>
      </c>
      <c r="I189" s="48" t="s">
        <v>401</v>
      </c>
      <c r="J189" s="75" t="s">
        <v>684</v>
      </c>
      <c r="K189" s="48" t="s">
        <v>1223</v>
      </c>
      <c r="L189" s="48"/>
      <c r="M189" s="48">
        <v>0</v>
      </c>
      <c r="N189" s="48">
        <v>732</v>
      </c>
      <c r="O189" s="60">
        <v>183</v>
      </c>
      <c r="P189" s="70">
        <v>183</v>
      </c>
      <c r="Q189" s="75">
        <v>183</v>
      </c>
      <c r="R189" s="48">
        <v>183</v>
      </c>
    </row>
    <row r="190" spans="1:18" ht="45" hidden="1" x14ac:dyDescent="0.25">
      <c r="B190" s="31" t="s">
        <v>727</v>
      </c>
      <c r="C190" s="31" t="s">
        <v>1046</v>
      </c>
      <c r="D190" s="75" t="s">
        <v>299</v>
      </c>
      <c r="E190" s="48" t="s">
        <v>352</v>
      </c>
      <c r="F190" s="48" t="s">
        <v>355</v>
      </c>
      <c r="G190" s="48" t="s">
        <v>823</v>
      </c>
      <c r="H190" s="75" t="s">
        <v>935</v>
      </c>
      <c r="I190" s="48" t="s">
        <v>401</v>
      </c>
      <c r="J190" s="75" t="s">
        <v>684</v>
      </c>
      <c r="K190" s="48" t="s">
        <v>1224</v>
      </c>
      <c r="L190" s="48"/>
      <c r="M190" s="48">
        <v>0</v>
      </c>
      <c r="N190" s="48">
        <v>804</v>
      </c>
      <c r="O190" s="60">
        <v>201</v>
      </c>
      <c r="P190" s="70">
        <v>201</v>
      </c>
      <c r="Q190" s="75">
        <v>201</v>
      </c>
      <c r="R190" s="48">
        <v>201</v>
      </c>
    </row>
    <row r="191" spans="1:18" ht="45" hidden="1" x14ac:dyDescent="0.25">
      <c r="B191" s="31" t="s">
        <v>951</v>
      </c>
      <c r="C191" s="13" t="s">
        <v>1065</v>
      </c>
      <c r="D191" s="48" t="s">
        <v>299</v>
      </c>
      <c r="E191" s="48" t="s">
        <v>352</v>
      </c>
      <c r="F191" s="48" t="s">
        <v>357</v>
      </c>
      <c r="G191" s="48" t="s">
        <v>834</v>
      </c>
      <c r="H191" s="48" t="s">
        <v>921</v>
      </c>
      <c r="I191" s="48" t="s">
        <v>401</v>
      </c>
      <c r="J191" s="48" t="s">
        <v>684</v>
      </c>
      <c r="K191" s="48" t="s">
        <v>835</v>
      </c>
      <c r="L191" s="48"/>
      <c r="M191" s="48">
        <v>4</v>
      </c>
      <c r="N191" s="48">
        <v>4</v>
      </c>
      <c r="O191" s="48">
        <v>1</v>
      </c>
      <c r="P191" s="48">
        <v>1</v>
      </c>
      <c r="Q191" s="48">
        <v>1</v>
      </c>
      <c r="R191" s="48">
        <v>1</v>
      </c>
    </row>
    <row r="192" spans="1:18" ht="75" hidden="1" x14ac:dyDescent="0.25">
      <c r="B192" s="31" t="s">
        <v>952</v>
      </c>
      <c r="C192" s="13" t="s">
        <v>689</v>
      </c>
      <c r="D192" s="48" t="s">
        <v>299</v>
      </c>
      <c r="E192" s="48" t="s">
        <v>352</v>
      </c>
      <c r="F192" s="48" t="s">
        <v>358</v>
      </c>
      <c r="G192" s="48" t="s">
        <v>1225</v>
      </c>
      <c r="H192" s="48" t="s">
        <v>921</v>
      </c>
      <c r="I192" s="48" t="s">
        <v>506</v>
      </c>
      <c r="J192" s="48" t="s">
        <v>684</v>
      </c>
      <c r="K192" s="60" t="s">
        <v>1315</v>
      </c>
      <c r="L192" s="48" t="s">
        <v>1316</v>
      </c>
      <c r="M192" s="48">
        <v>0</v>
      </c>
      <c r="N192" s="48">
        <v>0.7</v>
      </c>
      <c r="O192" s="48">
        <v>0.2</v>
      </c>
      <c r="P192" s="48">
        <v>0.3</v>
      </c>
      <c r="Q192" s="48">
        <v>0.5</v>
      </c>
      <c r="R192" s="48">
        <v>0.7</v>
      </c>
    </row>
    <row r="193" spans="1:18" ht="45" hidden="1" x14ac:dyDescent="0.25">
      <c r="B193" s="31" t="s">
        <v>951</v>
      </c>
      <c r="C193" s="13" t="s">
        <v>1065</v>
      </c>
      <c r="D193" s="48" t="s">
        <v>299</v>
      </c>
      <c r="E193" s="48" t="s">
        <v>352</v>
      </c>
      <c r="F193" s="48" t="s">
        <v>846</v>
      </c>
      <c r="G193" s="48" t="s">
        <v>847</v>
      </c>
      <c r="H193" s="48" t="s">
        <v>848</v>
      </c>
      <c r="I193" s="48" t="s">
        <v>401</v>
      </c>
      <c r="J193" s="48" t="s">
        <v>684</v>
      </c>
      <c r="K193" s="48" t="s">
        <v>847</v>
      </c>
      <c r="L193" s="48"/>
      <c r="M193" s="48">
        <v>0</v>
      </c>
      <c r="N193" s="48">
        <v>800</v>
      </c>
      <c r="O193" s="48">
        <v>200</v>
      </c>
      <c r="P193" s="48">
        <v>200</v>
      </c>
      <c r="Q193" s="48">
        <v>200</v>
      </c>
      <c r="R193" s="48">
        <v>200</v>
      </c>
    </row>
    <row r="194" spans="1:18" ht="45" hidden="1" x14ac:dyDescent="0.25">
      <c r="B194" s="31" t="s">
        <v>951</v>
      </c>
      <c r="C194" s="13" t="s">
        <v>1226</v>
      </c>
      <c r="D194" s="48" t="s">
        <v>299</v>
      </c>
      <c r="E194" s="48" t="s">
        <v>352</v>
      </c>
      <c r="F194" s="48" t="s">
        <v>895</v>
      </c>
      <c r="G194" s="49" t="s">
        <v>1311</v>
      </c>
      <c r="H194" s="60" t="s">
        <v>921</v>
      </c>
      <c r="I194" s="60" t="s">
        <v>399</v>
      </c>
      <c r="J194" s="60" t="s">
        <v>684</v>
      </c>
      <c r="K194" s="60" t="s">
        <v>691</v>
      </c>
      <c r="L194" s="48" t="s">
        <v>1043</v>
      </c>
      <c r="M194" s="48">
        <v>0</v>
      </c>
      <c r="N194" s="48">
        <v>3</v>
      </c>
      <c r="O194" s="48">
        <v>3</v>
      </c>
      <c r="P194" s="48">
        <v>3</v>
      </c>
      <c r="Q194" s="48">
        <v>3</v>
      </c>
      <c r="R194" s="48">
        <v>3</v>
      </c>
    </row>
    <row r="195" spans="1:18" ht="60" hidden="1" x14ac:dyDescent="0.25">
      <c r="B195" s="31" t="s">
        <v>952</v>
      </c>
      <c r="C195" s="13" t="s">
        <v>689</v>
      </c>
      <c r="D195" s="48" t="s">
        <v>299</v>
      </c>
      <c r="E195" s="48" t="s">
        <v>352</v>
      </c>
      <c r="F195" s="48" t="s">
        <v>849</v>
      </c>
      <c r="G195" s="48" t="s">
        <v>1227</v>
      </c>
      <c r="H195" s="48" t="s">
        <v>921</v>
      </c>
      <c r="I195" s="48" t="s">
        <v>399</v>
      </c>
      <c r="J195" s="48" t="s">
        <v>684</v>
      </c>
      <c r="K195" s="48" t="s">
        <v>1228</v>
      </c>
      <c r="L195" s="48" t="s">
        <v>1229</v>
      </c>
      <c r="M195" s="48">
        <v>0</v>
      </c>
      <c r="N195" s="48">
        <v>1</v>
      </c>
      <c r="O195" s="48">
        <v>1</v>
      </c>
      <c r="P195" s="48">
        <v>1</v>
      </c>
      <c r="Q195" s="48">
        <v>1</v>
      </c>
      <c r="R195" s="48">
        <v>1</v>
      </c>
    </row>
    <row r="196" spans="1:18" ht="60" hidden="1" x14ac:dyDescent="0.25">
      <c r="B196" s="31" t="s">
        <v>952</v>
      </c>
      <c r="C196" s="13" t="s">
        <v>689</v>
      </c>
      <c r="D196" s="48" t="s">
        <v>299</v>
      </c>
      <c r="E196" s="48" t="s">
        <v>352</v>
      </c>
      <c r="F196" s="48" t="s">
        <v>849</v>
      </c>
      <c r="G196" s="48" t="s">
        <v>698</v>
      </c>
      <c r="H196" s="48" t="s">
        <v>921</v>
      </c>
      <c r="I196" s="48" t="s">
        <v>506</v>
      </c>
      <c r="J196" s="48" t="s">
        <v>684</v>
      </c>
      <c r="K196" s="48" t="s">
        <v>1230</v>
      </c>
      <c r="L196" s="48"/>
      <c r="M196" s="48">
        <v>0</v>
      </c>
      <c r="N196" s="48">
        <v>7</v>
      </c>
      <c r="O196" s="48">
        <v>0</v>
      </c>
      <c r="P196" s="48">
        <v>2</v>
      </c>
      <c r="Q196" s="48">
        <v>2</v>
      </c>
      <c r="R196" s="48">
        <v>3</v>
      </c>
    </row>
    <row r="197" spans="1:18" ht="75" hidden="1" x14ac:dyDescent="0.25">
      <c r="B197" s="31" t="s">
        <v>952</v>
      </c>
      <c r="C197" s="13" t="s">
        <v>689</v>
      </c>
      <c r="D197" s="48" t="s">
        <v>299</v>
      </c>
      <c r="E197" s="48" t="s">
        <v>352</v>
      </c>
      <c r="F197" s="48" t="s">
        <v>849</v>
      </c>
      <c r="G197" s="48" t="s">
        <v>1231</v>
      </c>
      <c r="H197" s="48" t="s">
        <v>921</v>
      </c>
      <c r="I197" s="48" t="s">
        <v>401</v>
      </c>
      <c r="J197" s="48" t="s">
        <v>684</v>
      </c>
      <c r="K197" s="48" t="s">
        <v>1232</v>
      </c>
      <c r="L197" s="48"/>
      <c r="M197" s="48">
        <v>0</v>
      </c>
      <c r="N197" s="48">
        <v>1</v>
      </c>
      <c r="O197" s="48">
        <v>0</v>
      </c>
      <c r="P197" s="48">
        <v>0</v>
      </c>
      <c r="Q197" s="48">
        <v>1</v>
      </c>
      <c r="R197" s="48">
        <v>0</v>
      </c>
    </row>
    <row r="198" spans="1:18" ht="120" hidden="1" x14ac:dyDescent="0.25">
      <c r="B198" s="31" t="s">
        <v>951</v>
      </c>
      <c r="C198" s="13" t="s">
        <v>1065</v>
      </c>
      <c r="D198" s="48" t="s">
        <v>299</v>
      </c>
      <c r="E198" s="48" t="s">
        <v>352</v>
      </c>
      <c r="F198" s="48" t="s">
        <v>849</v>
      </c>
      <c r="G198" s="48" t="s">
        <v>850</v>
      </c>
      <c r="H198" s="48" t="s">
        <v>935</v>
      </c>
      <c r="I198" s="48" t="s">
        <v>401</v>
      </c>
      <c r="J198" s="48" t="s">
        <v>684</v>
      </c>
      <c r="K198" s="48" t="s">
        <v>1233</v>
      </c>
      <c r="L198" s="48"/>
      <c r="M198" s="48">
        <v>0</v>
      </c>
      <c r="N198" s="48">
        <v>200</v>
      </c>
      <c r="O198" s="48">
        <v>50</v>
      </c>
      <c r="P198" s="48">
        <v>50</v>
      </c>
      <c r="Q198" s="48">
        <v>50</v>
      </c>
      <c r="R198" s="48">
        <v>50</v>
      </c>
    </row>
    <row r="199" spans="1:18" s="5" customFormat="1" ht="60" hidden="1" x14ac:dyDescent="0.25">
      <c r="A199" s="42"/>
      <c r="B199" s="82" t="s">
        <v>416</v>
      </c>
      <c r="C199" s="82" t="s">
        <v>1204</v>
      </c>
      <c r="D199" s="49" t="s">
        <v>299</v>
      </c>
      <c r="E199" s="49" t="s">
        <v>365</v>
      </c>
      <c r="F199" s="49" t="s">
        <v>368</v>
      </c>
      <c r="G199" s="49" t="s">
        <v>1234</v>
      </c>
      <c r="H199" s="49" t="s">
        <v>383</v>
      </c>
      <c r="I199" s="49" t="s">
        <v>399</v>
      </c>
      <c r="J199" s="49" t="s">
        <v>684</v>
      </c>
      <c r="K199" s="49" t="s">
        <v>1053</v>
      </c>
      <c r="L199" s="49" t="s">
        <v>1052</v>
      </c>
      <c r="M199" s="49">
        <v>0</v>
      </c>
      <c r="N199" s="53">
        <v>0.8</v>
      </c>
      <c r="O199" s="53">
        <v>0.8</v>
      </c>
      <c r="P199" s="53">
        <v>0.8</v>
      </c>
      <c r="Q199" s="53">
        <v>0.8</v>
      </c>
      <c r="R199" s="53">
        <v>0.8</v>
      </c>
    </row>
    <row r="200" spans="1:18" ht="45" hidden="1" x14ac:dyDescent="0.25">
      <c r="B200" s="31" t="s">
        <v>416</v>
      </c>
      <c r="C200" s="34" t="s">
        <v>1204</v>
      </c>
      <c r="D200" s="48" t="s">
        <v>299</v>
      </c>
      <c r="E200" s="48" t="s">
        <v>365</v>
      </c>
      <c r="F200" s="60" t="s">
        <v>369</v>
      </c>
      <c r="G200" s="60" t="s">
        <v>433</v>
      </c>
      <c r="H200" s="49" t="s">
        <v>921</v>
      </c>
      <c r="I200" s="49" t="s">
        <v>401</v>
      </c>
      <c r="J200" s="49" t="s">
        <v>684</v>
      </c>
      <c r="K200" s="49" t="s">
        <v>924</v>
      </c>
      <c r="L200" s="49"/>
      <c r="M200" s="48">
        <v>0</v>
      </c>
      <c r="N200" s="48">
        <v>20</v>
      </c>
      <c r="O200" s="48">
        <v>5</v>
      </c>
      <c r="P200" s="48">
        <v>5</v>
      </c>
      <c r="Q200" s="48">
        <v>5</v>
      </c>
      <c r="R200" s="48">
        <v>5</v>
      </c>
    </row>
    <row r="201" spans="1:18" s="5" customFormat="1" ht="60" hidden="1" x14ac:dyDescent="0.25">
      <c r="A201" s="42"/>
      <c r="B201" s="31" t="s">
        <v>470</v>
      </c>
      <c r="C201" s="34" t="s">
        <v>1080</v>
      </c>
      <c r="D201" s="49" t="s">
        <v>299</v>
      </c>
      <c r="E201" s="49" t="s">
        <v>365</v>
      </c>
      <c r="F201" s="49" t="s">
        <v>370</v>
      </c>
      <c r="G201" s="49" t="s">
        <v>1235</v>
      </c>
      <c r="H201" s="49" t="s">
        <v>383</v>
      </c>
      <c r="I201" s="49" t="s">
        <v>399</v>
      </c>
      <c r="J201" s="49" t="s">
        <v>684</v>
      </c>
      <c r="K201" s="49" t="s">
        <v>931</v>
      </c>
      <c r="L201" s="49" t="s">
        <v>1236</v>
      </c>
      <c r="M201" s="49">
        <v>0</v>
      </c>
      <c r="N201" s="49">
        <v>1</v>
      </c>
      <c r="O201" s="49">
        <v>1</v>
      </c>
      <c r="P201" s="49">
        <v>1</v>
      </c>
      <c r="Q201" s="49">
        <v>1</v>
      </c>
      <c r="R201" s="49">
        <v>1</v>
      </c>
    </row>
    <row r="202" spans="1:18" ht="30" hidden="1" x14ac:dyDescent="0.25">
      <c r="B202" s="31" t="s">
        <v>416</v>
      </c>
      <c r="C202" s="34" t="s">
        <v>1204</v>
      </c>
      <c r="D202" s="48" t="s">
        <v>299</v>
      </c>
      <c r="E202" s="48" t="s">
        <v>365</v>
      </c>
      <c r="F202" s="60" t="s">
        <v>371</v>
      </c>
      <c r="G202" s="60" t="s">
        <v>471</v>
      </c>
      <c r="H202" s="49" t="s">
        <v>383</v>
      </c>
      <c r="I202" s="49" t="s">
        <v>399</v>
      </c>
      <c r="J202" s="49" t="s">
        <v>684</v>
      </c>
      <c r="K202" s="49" t="s">
        <v>469</v>
      </c>
      <c r="L202" s="49" t="s">
        <v>473</v>
      </c>
      <c r="M202" s="48">
        <v>0</v>
      </c>
      <c r="N202" s="48">
        <v>1</v>
      </c>
      <c r="O202" s="48">
        <v>1</v>
      </c>
      <c r="P202" s="48">
        <v>1</v>
      </c>
      <c r="Q202" s="48">
        <v>1</v>
      </c>
      <c r="R202" s="48">
        <v>1</v>
      </c>
    </row>
    <row r="203" spans="1:18" ht="30" hidden="1" x14ac:dyDescent="0.25">
      <c r="B203" s="31" t="s">
        <v>416</v>
      </c>
      <c r="C203" s="34" t="s">
        <v>1204</v>
      </c>
      <c r="D203" s="48" t="s">
        <v>299</v>
      </c>
      <c r="E203" s="48" t="s">
        <v>365</v>
      </c>
      <c r="F203" s="60" t="s">
        <v>371</v>
      </c>
      <c r="G203" s="60" t="s">
        <v>472</v>
      </c>
      <c r="H203" s="49" t="s">
        <v>383</v>
      </c>
      <c r="I203" s="49" t="s">
        <v>399</v>
      </c>
      <c r="J203" s="49" t="s">
        <v>684</v>
      </c>
      <c r="K203" s="49" t="s">
        <v>930</v>
      </c>
      <c r="L203" s="49" t="s">
        <v>474</v>
      </c>
      <c r="M203" s="48">
        <v>0</v>
      </c>
      <c r="N203" s="50">
        <v>1</v>
      </c>
      <c r="O203" s="50">
        <v>1</v>
      </c>
      <c r="P203" s="50">
        <v>1</v>
      </c>
      <c r="Q203" s="50">
        <v>1</v>
      </c>
      <c r="R203" s="50">
        <v>1</v>
      </c>
    </row>
    <row r="204" spans="1:18" ht="45" hidden="1" x14ac:dyDescent="0.25">
      <c r="B204" s="31" t="s">
        <v>416</v>
      </c>
      <c r="C204" s="34" t="s">
        <v>1204</v>
      </c>
      <c r="D204" s="48" t="s">
        <v>299</v>
      </c>
      <c r="E204" s="48" t="s">
        <v>365</v>
      </c>
      <c r="F204" s="48" t="s">
        <v>372</v>
      </c>
      <c r="G204" s="49" t="s">
        <v>1237</v>
      </c>
      <c r="H204" s="49" t="s">
        <v>383</v>
      </c>
      <c r="I204" s="49" t="s">
        <v>399</v>
      </c>
      <c r="J204" s="49" t="s">
        <v>684</v>
      </c>
      <c r="K204" s="49" t="s">
        <v>1053</v>
      </c>
      <c r="L204" s="49" t="s">
        <v>1052</v>
      </c>
      <c r="M204" s="48">
        <v>0</v>
      </c>
      <c r="N204" s="50">
        <v>0.8</v>
      </c>
      <c r="O204" s="50">
        <v>0.8</v>
      </c>
      <c r="P204" s="50">
        <v>0.8</v>
      </c>
      <c r="Q204" s="50">
        <v>0.8</v>
      </c>
      <c r="R204" s="50">
        <v>0.8</v>
      </c>
    </row>
    <row r="205" spans="1:18" ht="45" hidden="1" x14ac:dyDescent="0.25">
      <c r="B205" s="31" t="s">
        <v>416</v>
      </c>
      <c r="C205" s="34" t="s">
        <v>1204</v>
      </c>
      <c r="D205" s="48" t="s">
        <v>299</v>
      </c>
      <c r="E205" s="48" t="s">
        <v>365</v>
      </c>
      <c r="F205" s="48" t="s">
        <v>367</v>
      </c>
      <c r="G205" s="49" t="s">
        <v>1238</v>
      </c>
      <c r="H205" s="49" t="s">
        <v>383</v>
      </c>
      <c r="I205" s="49" t="s">
        <v>399</v>
      </c>
      <c r="J205" s="49" t="s">
        <v>684</v>
      </c>
      <c r="K205" s="49" t="s">
        <v>932</v>
      </c>
      <c r="L205" s="49" t="s">
        <v>434</v>
      </c>
      <c r="M205" s="50">
        <v>1</v>
      </c>
      <c r="N205" s="50">
        <v>1</v>
      </c>
      <c r="O205" s="50">
        <v>1</v>
      </c>
      <c r="P205" s="50">
        <v>1</v>
      </c>
      <c r="Q205" s="50">
        <v>1</v>
      </c>
      <c r="R205" s="50">
        <v>1</v>
      </c>
    </row>
    <row r="206" spans="1:18" ht="60" hidden="1" x14ac:dyDescent="0.25">
      <c r="B206" s="31" t="s">
        <v>416</v>
      </c>
      <c r="C206" s="34" t="s">
        <v>1204</v>
      </c>
      <c r="D206" s="48" t="s">
        <v>299</v>
      </c>
      <c r="E206" s="48" t="s">
        <v>365</v>
      </c>
      <c r="F206" s="48" t="s">
        <v>367</v>
      </c>
      <c r="G206" s="48" t="s">
        <v>1239</v>
      </c>
      <c r="H206" s="48" t="s">
        <v>921</v>
      </c>
      <c r="I206" s="48" t="s">
        <v>401</v>
      </c>
      <c r="J206" s="48" t="s">
        <v>684</v>
      </c>
      <c r="K206" s="48" t="s">
        <v>933</v>
      </c>
      <c r="L206" s="48"/>
      <c r="M206" s="48">
        <v>0</v>
      </c>
      <c r="N206" s="48">
        <v>20</v>
      </c>
      <c r="O206" s="48">
        <v>5</v>
      </c>
      <c r="P206" s="48">
        <v>5</v>
      </c>
      <c r="Q206" s="48">
        <v>5</v>
      </c>
      <c r="R206" s="48">
        <v>5</v>
      </c>
    </row>
  </sheetData>
  <sheetProtection algorithmName="SHA-512" hashValue="gPKfLmr8Vgdjg4qMaNfrpsR47H2DxmFILJ/dObwFPDmMCpbCi6OgCfyXGx/OfYtpZY6pnK2wE9qwVTgmUxXFjA==" saltValue="/L+kOd/5aD6ENpjeUFx1AQ==" spinCount="100000" sheet="1" objects="1" scenarios="1"/>
  <autoFilter ref="A1:R206" xr:uid="{00000000-0009-0000-0000-000001000000}">
    <filterColumn colId="1">
      <filters>
        <filter val="General"/>
      </filters>
    </filterColumn>
  </autoFilter>
  <mergeCells count="14">
    <mergeCell ref="AK1:AK2"/>
    <mergeCell ref="AL1:AL2"/>
    <mergeCell ref="AE1:AE2"/>
    <mergeCell ref="AF1:AF2"/>
    <mergeCell ref="AG1:AG2"/>
    <mergeCell ref="AH1:AH2"/>
    <mergeCell ref="AI1:AI2"/>
    <mergeCell ref="AJ1:AJ2"/>
    <mergeCell ref="AD1:AD2"/>
    <mergeCell ref="U1:V1"/>
    <mergeCell ref="W1:X1"/>
    <mergeCell ref="Y1:Z1"/>
    <mergeCell ref="AA1:AB1"/>
    <mergeCell ref="AC1:AC2"/>
  </mergeCells>
  <dataValidations count="2">
    <dataValidation type="list" allowBlank="1" showInputMessage="1" showErrorMessage="1" sqref="I1" xr:uid="{00000000-0002-0000-0100-000000000000}">
      <formula1>"Reducción,Flujo,Acumulado,Capacidad,Stok"</formula1>
    </dataValidation>
    <dataValidation type="list" allowBlank="1" showInputMessage="1" showErrorMessage="1" sqref="H1" xr:uid="{00000000-0002-0000-0100-000001000000}">
      <formula1>"Unidad,Porcentaje,Kilometros,Metros"</formula1>
    </dataValidation>
  </dataValidations>
  <pageMargins left="0.25" right="0.25" top="0.75" bottom="0.75" header="0.3" footer="0.3"/>
  <pageSetup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W84"/>
  <sheetViews>
    <sheetView zoomScale="80" zoomScaleNormal="80" workbookViewId="0">
      <selection activeCell="V1" sqref="V1:W1"/>
    </sheetView>
  </sheetViews>
  <sheetFormatPr baseColWidth="10" defaultRowHeight="15" x14ac:dyDescent="0.25"/>
  <cols>
    <col min="1" max="1" width="20" customWidth="1"/>
    <col min="2" max="2" width="18.28515625" customWidth="1"/>
    <col min="3" max="3" width="25.140625" customWidth="1"/>
    <col min="4" max="4" width="15" hidden="1" customWidth="1"/>
    <col min="5" max="5" width="9.140625" hidden="1" customWidth="1"/>
    <col min="6" max="6" width="9.7109375" hidden="1" customWidth="1"/>
    <col min="7" max="7" width="20.140625" customWidth="1"/>
    <col min="8" max="8" width="25.42578125" customWidth="1"/>
    <col min="9" max="9" width="16.85546875" hidden="1" customWidth="1"/>
    <col min="10" max="10" width="18.28515625" hidden="1" customWidth="1"/>
    <col min="12" max="12" width="13.140625" customWidth="1"/>
    <col min="13" max="13" width="13.140625" hidden="1" customWidth="1"/>
    <col min="14" max="16" width="0" hidden="1" customWidth="1"/>
    <col min="18" max="18" width="0" style="42" hidden="1" customWidth="1"/>
    <col min="19" max="19" width="24.42578125" style="42" hidden="1" customWidth="1"/>
    <col min="20" max="20" width="0" style="42" hidden="1" customWidth="1"/>
    <col min="21" max="21" width="14.28515625" style="42" hidden="1" customWidth="1"/>
    <col min="22" max="22" width="11.42578125" style="42"/>
    <col min="23" max="23" width="14" style="42" customWidth="1"/>
    <col min="24" max="16384" width="11.42578125" style="42"/>
  </cols>
  <sheetData>
    <row r="1" spans="1:23" ht="63.75" customHeight="1" x14ac:dyDescent="0.25">
      <c r="A1" s="7" t="s">
        <v>393</v>
      </c>
      <c r="B1" s="7" t="s">
        <v>143</v>
      </c>
      <c r="C1" s="7" t="s">
        <v>384</v>
      </c>
      <c r="D1" s="7" t="s">
        <v>385</v>
      </c>
      <c r="E1" s="7" t="s">
        <v>386</v>
      </c>
      <c r="F1" s="7" t="s">
        <v>387</v>
      </c>
      <c r="G1" s="7" t="s">
        <v>388</v>
      </c>
      <c r="H1" s="7" t="s">
        <v>389</v>
      </c>
      <c r="I1" s="7" t="s">
        <v>390</v>
      </c>
      <c r="J1" s="7" t="s">
        <v>391</v>
      </c>
      <c r="K1" s="8" t="s">
        <v>407</v>
      </c>
      <c r="L1" s="7" t="s">
        <v>392</v>
      </c>
      <c r="M1" s="3" t="s">
        <v>1240</v>
      </c>
      <c r="N1" s="3" t="s">
        <v>394</v>
      </c>
      <c r="O1" s="3" t="s">
        <v>395</v>
      </c>
      <c r="P1" s="3" t="s">
        <v>396</v>
      </c>
      <c r="Q1" s="3" t="s">
        <v>397</v>
      </c>
      <c r="R1" s="78" t="s">
        <v>1330</v>
      </c>
      <c r="S1" s="77" t="s">
        <v>1241</v>
      </c>
      <c r="T1" s="77" t="s">
        <v>1044</v>
      </c>
      <c r="U1" s="103" t="s">
        <v>102</v>
      </c>
      <c r="V1" s="3" t="s">
        <v>1351</v>
      </c>
      <c r="W1" s="3" t="s">
        <v>1310</v>
      </c>
    </row>
    <row r="2" spans="1:23" ht="60" hidden="1" x14ac:dyDescent="0.25">
      <c r="A2" s="9" t="s">
        <v>299</v>
      </c>
      <c r="B2" s="9" t="s">
        <v>328</v>
      </c>
      <c r="C2" s="10" t="s">
        <v>411</v>
      </c>
      <c r="D2" s="11" t="s">
        <v>412</v>
      </c>
      <c r="E2" s="11" t="s">
        <v>413</v>
      </c>
      <c r="F2" s="11" t="s">
        <v>398</v>
      </c>
      <c r="G2" s="10" t="s">
        <v>414</v>
      </c>
      <c r="H2" s="10" t="s">
        <v>415</v>
      </c>
      <c r="I2" s="11"/>
      <c r="J2" s="11"/>
      <c r="K2" s="12">
        <v>0.1</v>
      </c>
      <c r="L2" s="11" t="s">
        <v>416</v>
      </c>
      <c r="M2" s="12"/>
      <c r="N2" s="12">
        <v>0.15</v>
      </c>
      <c r="O2" s="12">
        <v>0.13</v>
      </c>
      <c r="P2" s="12">
        <v>0.11</v>
      </c>
      <c r="Q2" s="12">
        <v>0.1</v>
      </c>
      <c r="R2" s="66"/>
      <c r="S2" s="66"/>
      <c r="T2" s="66"/>
    </row>
    <row r="3" spans="1:23" ht="60" hidden="1" x14ac:dyDescent="0.25">
      <c r="A3" s="9" t="s">
        <v>299</v>
      </c>
      <c r="B3" s="9" t="s">
        <v>328</v>
      </c>
      <c r="C3" s="10" t="s">
        <v>1242</v>
      </c>
      <c r="D3" s="11" t="s">
        <v>412</v>
      </c>
      <c r="E3" s="11" t="s">
        <v>413</v>
      </c>
      <c r="F3" s="11" t="s">
        <v>398</v>
      </c>
      <c r="G3" s="10" t="s">
        <v>421</v>
      </c>
      <c r="H3" s="10" t="s">
        <v>415</v>
      </c>
      <c r="I3" s="11"/>
      <c r="J3" s="11"/>
      <c r="K3" s="11">
        <v>9</v>
      </c>
      <c r="L3" s="11" t="s">
        <v>416</v>
      </c>
      <c r="M3" s="11">
        <v>0</v>
      </c>
      <c r="N3" s="11">
        <v>15</v>
      </c>
      <c r="O3" s="11">
        <v>13</v>
      </c>
      <c r="P3" s="11">
        <v>10</v>
      </c>
      <c r="Q3" s="11">
        <v>9</v>
      </c>
      <c r="R3" s="66"/>
      <c r="S3" s="66"/>
      <c r="T3" s="66"/>
    </row>
    <row r="4" spans="1:23" ht="60" hidden="1" x14ac:dyDescent="0.25">
      <c r="A4" s="9" t="s">
        <v>299</v>
      </c>
      <c r="B4" s="9" t="s">
        <v>328</v>
      </c>
      <c r="C4" s="10" t="s">
        <v>417</v>
      </c>
      <c r="D4" s="11" t="s">
        <v>412</v>
      </c>
      <c r="E4" s="11" t="s">
        <v>413</v>
      </c>
      <c r="F4" s="11" t="s">
        <v>398</v>
      </c>
      <c r="G4" s="10" t="s">
        <v>424</v>
      </c>
      <c r="H4" s="10" t="s">
        <v>467</v>
      </c>
      <c r="I4" s="11"/>
      <c r="J4" s="11"/>
      <c r="K4" s="11">
        <v>9</v>
      </c>
      <c r="L4" s="11" t="s">
        <v>416</v>
      </c>
      <c r="M4" s="11">
        <v>0</v>
      </c>
      <c r="N4" s="11">
        <v>15</v>
      </c>
      <c r="O4" s="11">
        <v>13</v>
      </c>
      <c r="P4" s="11">
        <v>10</v>
      </c>
      <c r="Q4" s="11">
        <v>9</v>
      </c>
      <c r="R4" s="66"/>
      <c r="S4" s="66"/>
      <c r="T4" s="66"/>
    </row>
    <row r="5" spans="1:23" ht="60" hidden="1" x14ac:dyDescent="0.25">
      <c r="A5" s="9" t="s">
        <v>299</v>
      </c>
      <c r="B5" s="9" t="s">
        <v>328</v>
      </c>
      <c r="C5" s="10" t="s">
        <v>418</v>
      </c>
      <c r="D5" s="11" t="s">
        <v>412</v>
      </c>
      <c r="E5" s="11" t="s">
        <v>413</v>
      </c>
      <c r="F5" s="11" t="s">
        <v>398</v>
      </c>
      <c r="G5" s="10" t="s">
        <v>422</v>
      </c>
      <c r="H5" s="10" t="s">
        <v>468</v>
      </c>
      <c r="I5" s="11"/>
      <c r="J5" s="11"/>
      <c r="K5" s="11">
        <v>9</v>
      </c>
      <c r="L5" s="11" t="s">
        <v>416</v>
      </c>
      <c r="M5" s="11">
        <v>0</v>
      </c>
      <c r="N5" s="11">
        <v>15</v>
      </c>
      <c r="O5" s="11">
        <v>13</v>
      </c>
      <c r="P5" s="11">
        <v>10</v>
      </c>
      <c r="Q5" s="11">
        <v>9</v>
      </c>
      <c r="R5" s="66"/>
      <c r="S5" s="66"/>
      <c r="T5" s="66"/>
    </row>
    <row r="6" spans="1:23" ht="60" hidden="1" x14ac:dyDescent="0.25">
      <c r="A6" s="9" t="s">
        <v>299</v>
      </c>
      <c r="B6" s="9" t="s">
        <v>328</v>
      </c>
      <c r="C6" s="10" t="s">
        <v>1243</v>
      </c>
      <c r="D6" s="11" t="s">
        <v>400</v>
      </c>
      <c r="E6" s="11" t="s">
        <v>413</v>
      </c>
      <c r="F6" s="11" t="s">
        <v>398</v>
      </c>
      <c r="G6" s="10" t="s">
        <v>1243</v>
      </c>
      <c r="H6" s="10"/>
      <c r="I6" s="11"/>
      <c r="J6" s="11"/>
      <c r="K6" s="11">
        <v>9</v>
      </c>
      <c r="L6" s="11" t="s">
        <v>416</v>
      </c>
      <c r="M6" s="11">
        <v>0</v>
      </c>
      <c r="N6" s="11">
        <v>15</v>
      </c>
      <c r="O6" s="11">
        <v>13</v>
      </c>
      <c r="P6" s="11">
        <v>10</v>
      </c>
      <c r="Q6" s="11">
        <v>9</v>
      </c>
      <c r="R6" s="66"/>
      <c r="S6" s="66"/>
      <c r="T6" s="66"/>
    </row>
    <row r="7" spans="1:23" ht="60" hidden="1" x14ac:dyDescent="0.25">
      <c r="A7" s="9" t="s">
        <v>299</v>
      </c>
      <c r="B7" s="9" t="s">
        <v>328</v>
      </c>
      <c r="C7" s="10" t="s">
        <v>419</v>
      </c>
      <c r="D7" s="11" t="s">
        <v>400</v>
      </c>
      <c r="E7" s="11" t="s">
        <v>413</v>
      </c>
      <c r="F7" s="11" t="s">
        <v>398</v>
      </c>
      <c r="G7" s="10" t="s">
        <v>423</v>
      </c>
      <c r="H7" s="10"/>
      <c r="I7" s="11"/>
      <c r="J7" s="11"/>
      <c r="K7" s="11">
        <v>9</v>
      </c>
      <c r="L7" s="11" t="s">
        <v>416</v>
      </c>
      <c r="M7" s="11">
        <v>0</v>
      </c>
      <c r="N7" s="11">
        <v>15</v>
      </c>
      <c r="O7" s="11">
        <v>13</v>
      </c>
      <c r="P7" s="11">
        <v>10</v>
      </c>
      <c r="Q7" s="11">
        <v>9</v>
      </c>
      <c r="R7" s="66"/>
      <c r="S7" s="66"/>
      <c r="T7" s="66"/>
    </row>
    <row r="8" spans="1:23" ht="75" hidden="1" x14ac:dyDescent="0.25">
      <c r="A8" s="9" t="s">
        <v>299</v>
      </c>
      <c r="B8" s="9" t="s">
        <v>328</v>
      </c>
      <c r="C8" s="10" t="s">
        <v>420</v>
      </c>
      <c r="D8" s="11" t="s">
        <v>383</v>
      </c>
      <c r="E8" s="11" t="s">
        <v>399</v>
      </c>
      <c r="F8" s="11" t="s">
        <v>398</v>
      </c>
      <c r="G8" s="10" t="s">
        <v>426</v>
      </c>
      <c r="H8" s="10" t="s">
        <v>425</v>
      </c>
      <c r="I8" s="11"/>
      <c r="J8" s="11"/>
      <c r="K8" s="12">
        <v>1</v>
      </c>
      <c r="L8" s="11" t="s">
        <v>416</v>
      </c>
      <c r="M8" s="11">
        <v>14</v>
      </c>
      <c r="N8" s="12">
        <v>1</v>
      </c>
      <c r="O8" s="12">
        <v>1</v>
      </c>
      <c r="P8" s="12">
        <v>1</v>
      </c>
      <c r="Q8" s="12">
        <v>1</v>
      </c>
      <c r="R8" s="66"/>
      <c r="S8" s="66"/>
      <c r="T8" s="66"/>
    </row>
    <row r="9" spans="1:23" ht="90" hidden="1" x14ac:dyDescent="0.25">
      <c r="A9" s="9" t="s">
        <v>299</v>
      </c>
      <c r="B9" s="9" t="s">
        <v>328</v>
      </c>
      <c r="C9" s="102" t="s">
        <v>1244</v>
      </c>
      <c r="D9" s="10" t="s">
        <v>400</v>
      </c>
      <c r="E9" s="15" t="s">
        <v>413</v>
      </c>
      <c r="F9" s="15" t="s">
        <v>398</v>
      </c>
      <c r="G9" s="10" t="s">
        <v>1245</v>
      </c>
      <c r="H9" s="11"/>
      <c r="I9" s="11"/>
      <c r="J9" s="11"/>
      <c r="K9" s="11">
        <v>0</v>
      </c>
      <c r="L9" s="11" t="s">
        <v>416</v>
      </c>
      <c r="M9" s="11">
        <v>1</v>
      </c>
      <c r="N9" s="11">
        <v>0</v>
      </c>
      <c r="O9" s="11">
        <v>0</v>
      </c>
      <c r="P9" s="11">
        <v>0</v>
      </c>
      <c r="Q9" s="11">
        <v>0</v>
      </c>
      <c r="R9" s="66"/>
      <c r="S9" s="66"/>
      <c r="T9" s="66"/>
    </row>
    <row r="10" spans="1:23" ht="45" hidden="1" x14ac:dyDescent="0.25">
      <c r="A10" s="30" t="s">
        <v>119</v>
      </c>
      <c r="B10" s="16" t="s">
        <v>126</v>
      </c>
      <c r="C10" s="17" t="s">
        <v>435</v>
      </c>
      <c r="D10" s="18" t="s">
        <v>412</v>
      </c>
      <c r="E10" s="18" t="s">
        <v>413</v>
      </c>
      <c r="F10" s="18" t="s">
        <v>398</v>
      </c>
      <c r="G10" s="14" t="s">
        <v>452</v>
      </c>
      <c r="H10" s="14" t="s">
        <v>463</v>
      </c>
      <c r="I10" s="18"/>
      <c r="J10" s="18"/>
      <c r="K10" s="18"/>
      <c r="L10" s="18" t="s">
        <v>953</v>
      </c>
      <c r="M10" s="18">
        <v>0</v>
      </c>
      <c r="N10" s="18"/>
      <c r="O10" s="18"/>
      <c r="P10" s="18"/>
      <c r="Q10" s="18"/>
    </row>
    <row r="11" spans="1:23" ht="45" hidden="1" x14ac:dyDescent="0.25">
      <c r="A11" s="30" t="s">
        <v>119</v>
      </c>
      <c r="B11" s="16" t="s">
        <v>126</v>
      </c>
      <c r="C11" s="17" t="s">
        <v>461</v>
      </c>
      <c r="D11" s="18" t="s">
        <v>412</v>
      </c>
      <c r="E11" s="18" t="s">
        <v>413</v>
      </c>
      <c r="F11" s="18" t="s">
        <v>398</v>
      </c>
      <c r="G11" s="14" t="s">
        <v>462</v>
      </c>
      <c r="H11" s="14" t="s">
        <v>464</v>
      </c>
      <c r="I11" s="18"/>
      <c r="J11" s="18"/>
      <c r="K11" s="18"/>
      <c r="L11" s="18" t="s">
        <v>953</v>
      </c>
      <c r="M11" s="18"/>
      <c r="N11" s="18"/>
      <c r="O11" s="18"/>
      <c r="P11" s="18"/>
      <c r="Q11" s="18"/>
    </row>
    <row r="12" spans="1:23" ht="45" hidden="1" x14ac:dyDescent="0.25">
      <c r="A12" s="30" t="s">
        <v>119</v>
      </c>
      <c r="B12" s="16" t="s">
        <v>126</v>
      </c>
      <c r="C12" s="17" t="s">
        <v>1246</v>
      </c>
      <c r="D12" s="18" t="s">
        <v>412</v>
      </c>
      <c r="E12" s="18" t="s">
        <v>413</v>
      </c>
      <c r="F12" s="18" t="s">
        <v>398</v>
      </c>
      <c r="G12" s="14" t="s">
        <v>465</v>
      </c>
      <c r="H12" s="14" t="s">
        <v>1247</v>
      </c>
      <c r="I12" s="18"/>
      <c r="J12" s="18"/>
      <c r="K12" s="18"/>
      <c r="L12" s="18" t="s">
        <v>953</v>
      </c>
      <c r="M12" s="18"/>
      <c r="N12" s="18"/>
      <c r="O12" s="18"/>
      <c r="P12" s="18"/>
      <c r="Q12" s="18"/>
    </row>
    <row r="13" spans="1:23" ht="45" hidden="1" x14ac:dyDescent="0.25">
      <c r="A13" s="30" t="s">
        <v>119</v>
      </c>
      <c r="B13" s="16" t="s">
        <v>126</v>
      </c>
      <c r="C13" s="17" t="s">
        <v>489</v>
      </c>
      <c r="D13" s="18" t="s">
        <v>412</v>
      </c>
      <c r="E13" s="18" t="s">
        <v>413</v>
      </c>
      <c r="F13" s="18" t="s">
        <v>398</v>
      </c>
      <c r="G13" s="14" t="s">
        <v>547</v>
      </c>
      <c r="H13" s="14" t="s">
        <v>548</v>
      </c>
      <c r="I13" s="18"/>
      <c r="J13" s="18"/>
      <c r="K13" s="18"/>
      <c r="L13" s="18" t="s">
        <v>953</v>
      </c>
      <c r="M13" s="18"/>
      <c r="N13" s="18"/>
      <c r="O13" s="18"/>
      <c r="P13" s="18"/>
      <c r="Q13" s="18"/>
    </row>
    <row r="14" spans="1:23" ht="45" hidden="1" x14ac:dyDescent="0.25">
      <c r="A14" s="30" t="s">
        <v>119</v>
      </c>
      <c r="B14" s="16" t="s">
        <v>126</v>
      </c>
      <c r="C14" s="17" t="s">
        <v>436</v>
      </c>
      <c r="D14" s="18" t="s">
        <v>412</v>
      </c>
      <c r="E14" s="17" t="s">
        <v>451</v>
      </c>
      <c r="F14" s="18" t="s">
        <v>398</v>
      </c>
      <c r="G14" s="14" t="s">
        <v>441</v>
      </c>
      <c r="H14" s="14" t="s">
        <v>442</v>
      </c>
      <c r="I14" s="18"/>
      <c r="J14" s="18"/>
      <c r="K14" s="18"/>
      <c r="L14" s="18" t="s">
        <v>953</v>
      </c>
      <c r="M14" s="18"/>
      <c r="N14" s="18"/>
      <c r="O14" s="18"/>
      <c r="P14" s="18"/>
      <c r="Q14" s="18"/>
    </row>
    <row r="15" spans="1:23" ht="45" hidden="1" x14ac:dyDescent="0.25">
      <c r="A15" s="30" t="s">
        <v>119</v>
      </c>
      <c r="B15" s="16" t="s">
        <v>126</v>
      </c>
      <c r="C15" s="17" t="s">
        <v>437</v>
      </c>
      <c r="D15" s="18" t="s">
        <v>412</v>
      </c>
      <c r="E15" s="18" t="s">
        <v>451</v>
      </c>
      <c r="F15" s="18" t="s">
        <v>398</v>
      </c>
      <c r="G15" s="14" t="s">
        <v>443</v>
      </c>
      <c r="H15" s="14" t="s">
        <v>444</v>
      </c>
      <c r="I15" s="18"/>
      <c r="J15" s="18"/>
      <c r="K15" s="18"/>
      <c r="L15" s="18" t="s">
        <v>953</v>
      </c>
      <c r="M15" s="18"/>
      <c r="N15" s="79">
        <v>0.95799999999999996</v>
      </c>
      <c r="O15" s="18"/>
      <c r="P15" s="18"/>
      <c r="Q15" s="18"/>
    </row>
    <row r="16" spans="1:23" ht="45" hidden="1" x14ac:dyDescent="0.25">
      <c r="A16" s="30" t="s">
        <v>119</v>
      </c>
      <c r="B16" s="16" t="s">
        <v>126</v>
      </c>
      <c r="C16" s="17" t="s">
        <v>438</v>
      </c>
      <c r="D16" s="18" t="s">
        <v>412</v>
      </c>
      <c r="E16" s="18" t="s">
        <v>451</v>
      </c>
      <c r="F16" s="18" t="s">
        <v>398</v>
      </c>
      <c r="G16" s="14" t="s">
        <v>445</v>
      </c>
      <c r="H16" s="14" t="s">
        <v>446</v>
      </c>
      <c r="I16" s="18"/>
      <c r="J16" s="18"/>
      <c r="K16" s="18"/>
      <c r="L16" s="18" t="s">
        <v>953</v>
      </c>
      <c r="M16" s="18"/>
      <c r="N16" s="79">
        <v>1.069</v>
      </c>
      <c r="O16" s="18"/>
      <c r="P16" s="18"/>
      <c r="Q16" s="18"/>
    </row>
    <row r="17" spans="1:17" ht="45" hidden="1" x14ac:dyDescent="0.25">
      <c r="A17" s="30" t="s">
        <v>119</v>
      </c>
      <c r="B17" s="16" t="s">
        <v>126</v>
      </c>
      <c r="C17" s="17" t="s">
        <v>439</v>
      </c>
      <c r="D17" s="18" t="s">
        <v>412</v>
      </c>
      <c r="E17" s="18" t="s">
        <v>451</v>
      </c>
      <c r="F17" s="18" t="s">
        <v>398</v>
      </c>
      <c r="G17" s="14" t="s">
        <v>447</v>
      </c>
      <c r="H17" s="14" t="s">
        <v>448</v>
      </c>
      <c r="I17" s="18"/>
      <c r="J17" s="18"/>
      <c r="K17" s="18"/>
      <c r="L17" s="18" t="s">
        <v>953</v>
      </c>
      <c r="M17" s="18"/>
      <c r="N17" s="80">
        <v>1.02</v>
      </c>
      <c r="O17" s="18"/>
      <c r="P17" s="18"/>
      <c r="Q17" s="18"/>
    </row>
    <row r="18" spans="1:17" ht="45" hidden="1" x14ac:dyDescent="0.25">
      <c r="A18" s="30" t="s">
        <v>119</v>
      </c>
      <c r="B18" s="16" t="s">
        <v>126</v>
      </c>
      <c r="C18" s="17" t="s">
        <v>440</v>
      </c>
      <c r="D18" s="18" t="s">
        <v>412</v>
      </c>
      <c r="E18" s="18" t="s">
        <v>451</v>
      </c>
      <c r="F18" s="18" t="s">
        <v>398</v>
      </c>
      <c r="G18" s="14" t="s">
        <v>449</v>
      </c>
      <c r="H18" s="14" t="s">
        <v>450</v>
      </c>
      <c r="I18" s="18"/>
      <c r="J18" s="18"/>
      <c r="K18" s="18"/>
      <c r="L18" s="18" t="s">
        <v>953</v>
      </c>
      <c r="M18" s="18"/>
      <c r="N18" s="18"/>
      <c r="O18" s="18"/>
      <c r="P18" s="18"/>
      <c r="Q18" s="18"/>
    </row>
    <row r="19" spans="1:17" ht="60" hidden="1" x14ac:dyDescent="0.25">
      <c r="A19" s="30" t="s">
        <v>119</v>
      </c>
      <c r="B19" s="16" t="s">
        <v>126</v>
      </c>
      <c r="C19" s="17" t="s">
        <v>453</v>
      </c>
      <c r="D19" s="18" t="s">
        <v>383</v>
      </c>
      <c r="E19" s="18" t="s">
        <v>451</v>
      </c>
      <c r="F19" s="18" t="s">
        <v>398</v>
      </c>
      <c r="G19" s="14" t="s">
        <v>454</v>
      </c>
      <c r="H19" s="14" t="s">
        <v>455</v>
      </c>
      <c r="I19" s="18"/>
      <c r="J19" s="18"/>
      <c r="K19" s="18"/>
      <c r="L19" s="18" t="s">
        <v>953</v>
      </c>
      <c r="M19" s="18"/>
      <c r="N19" s="18"/>
      <c r="O19" s="18"/>
      <c r="P19" s="18"/>
      <c r="Q19" s="18"/>
    </row>
    <row r="20" spans="1:17" ht="45" hidden="1" x14ac:dyDescent="0.25">
      <c r="A20" s="30" t="s">
        <v>119</v>
      </c>
      <c r="B20" s="16" t="s">
        <v>126</v>
      </c>
      <c r="C20" s="17" t="s">
        <v>456</v>
      </c>
      <c r="D20" s="18" t="s">
        <v>412</v>
      </c>
      <c r="E20" s="18" t="s">
        <v>413</v>
      </c>
      <c r="F20" s="18" t="s">
        <v>398</v>
      </c>
      <c r="G20" s="14" t="s">
        <v>457</v>
      </c>
      <c r="H20" s="14" t="s">
        <v>458</v>
      </c>
      <c r="I20" s="18"/>
      <c r="J20" s="18"/>
      <c r="K20" s="14"/>
      <c r="L20" s="14" t="s">
        <v>953</v>
      </c>
      <c r="M20" s="14"/>
      <c r="N20" s="14"/>
      <c r="O20" s="14"/>
      <c r="P20" s="14"/>
      <c r="Q20" s="14"/>
    </row>
    <row r="21" spans="1:17" ht="45" hidden="1" x14ac:dyDescent="0.25">
      <c r="A21" s="30" t="s">
        <v>119</v>
      </c>
      <c r="B21" s="16" t="s">
        <v>126</v>
      </c>
      <c r="C21" s="17" t="s">
        <v>459</v>
      </c>
      <c r="D21" s="18" t="s">
        <v>412</v>
      </c>
      <c r="E21" s="18" t="s">
        <v>413</v>
      </c>
      <c r="F21" s="18" t="s">
        <v>398</v>
      </c>
      <c r="G21" s="14" t="s">
        <v>457</v>
      </c>
      <c r="H21" s="14" t="s">
        <v>460</v>
      </c>
      <c r="I21" s="18"/>
      <c r="J21" s="18"/>
      <c r="K21" s="14"/>
      <c r="L21" s="14" t="s">
        <v>953</v>
      </c>
      <c r="M21" s="14"/>
      <c r="N21" s="14"/>
      <c r="O21" s="14"/>
      <c r="P21" s="14"/>
      <c r="Q21" s="14"/>
    </row>
    <row r="22" spans="1:17" ht="45" hidden="1" x14ac:dyDescent="0.25">
      <c r="A22" s="30" t="s">
        <v>119</v>
      </c>
      <c r="B22" s="16" t="s">
        <v>126</v>
      </c>
      <c r="C22" s="17" t="s">
        <v>490</v>
      </c>
      <c r="D22" s="18" t="s">
        <v>412</v>
      </c>
      <c r="E22" s="18" t="s">
        <v>413</v>
      </c>
      <c r="F22" s="18" t="s">
        <v>398</v>
      </c>
      <c r="G22" s="14"/>
      <c r="H22" s="14"/>
      <c r="I22" s="18"/>
      <c r="J22" s="18"/>
      <c r="K22" s="14"/>
      <c r="L22" s="14" t="s">
        <v>953</v>
      </c>
      <c r="M22" s="14"/>
      <c r="N22" s="14"/>
      <c r="O22" s="14"/>
      <c r="P22" s="14"/>
      <c r="Q22" s="14"/>
    </row>
    <row r="23" spans="1:17" ht="90" hidden="1" x14ac:dyDescent="0.25">
      <c r="A23" s="30" t="s">
        <v>119</v>
      </c>
      <c r="B23" s="14" t="s">
        <v>201</v>
      </c>
      <c r="C23" s="17" t="s">
        <v>1248</v>
      </c>
      <c r="D23" s="18" t="s">
        <v>383</v>
      </c>
      <c r="E23" s="18" t="s">
        <v>401</v>
      </c>
      <c r="F23" s="18" t="s">
        <v>398</v>
      </c>
      <c r="G23" s="14" t="s">
        <v>1249</v>
      </c>
      <c r="H23" s="14" t="s">
        <v>475</v>
      </c>
      <c r="I23" s="18"/>
      <c r="J23" s="18"/>
      <c r="K23" s="14"/>
      <c r="L23" s="14" t="s">
        <v>953</v>
      </c>
      <c r="M23" s="14"/>
      <c r="N23" s="14"/>
      <c r="O23" s="14"/>
      <c r="P23" s="14"/>
      <c r="Q23" s="14"/>
    </row>
    <row r="24" spans="1:17" ht="45" hidden="1" x14ac:dyDescent="0.25">
      <c r="A24" s="30" t="s">
        <v>119</v>
      </c>
      <c r="B24" s="16" t="s">
        <v>126</v>
      </c>
      <c r="C24" s="19" t="s">
        <v>491</v>
      </c>
      <c r="D24" s="20" t="s">
        <v>544</v>
      </c>
      <c r="E24" s="20" t="s">
        <v>413</v>
      </c>
      <c r="F24" s="20" t="s">
        <v>398</v>
      </c>
      <c r="G24" s="21" t="s">
        <v>1250</v>
      </c>
      <c r="H24" s="21" t="s">
        <v>1312</v>
      </c>
      <c r="I24" s="6"/>
      <c r="J24" s="6"/>
      <c r="K24" s="14"/>
      <c r="L24" s="14" t="s">
        <v>953</v>
      </c>
      <c r="M24" s="14"/>
      <c r="N24" s="14"/>
      <c r="O24" s="14"/>
      <c r="P24" s="14"/>
      <c r="Q24" s="14"/>
    </row>
    <row r="25" spans="1:17" ht="60" hidden="1" x14ac:dyDescent="0.25">
      <c r="A25" s="24" t="s">
        <v>299</v>
      </c>
      <c r="B25" s="24" t="s">
        <v>300</v>
      </c>
      <c r="C25" s="24" t="s">
        <v>543</v>
      </c>
      <c r="D25" s="24" t="s">
        <v>383</v>
      </c>
      <c r="E25" s="24" t="s">
        <v>549</v>
      </c>
      <c r="F25" s="24" t="s">
        <v>545</v>
      </c>
      <c r="G25" s="24" t="s">
        <v>1251</v>
      </c>
      <c r="H25" s="24" t="s">
        <v>546</v>
      </c>
      <c r="I25" s="24"/>
      <c r="J25" s="24"/>
      <c r="K25" s="25">
        <v>0.5</v>
      </c>
      <c r="L25" s="24" t="s">
        <v>550</v>
      </c>
      <c r="M25" s="25">
        <v>0.3</v>
      </c>
      <c r="N25" s="25">
        <v>0.35</v>
      </c>
      <c r="O25" s="25">
        <v>0.4</v>
      </c>
      <c r="P25" s="25">
        <v>0.45</v>
      </c>
      <c r="Q25" s="25">
        <v>0.5</v>
      </c>
    </row>
    <row r="26" spans="1:17" ht="45" hidden="1" x14ac:dyDescent="0.25">
      <c r="A26" s="24" t="s">
        <v>299</v>
      </c>
      <c r="B26" s="24" t="s">
        <v>300</v>
      </c>
      <c r="C26" s="24" t="s">
        <v>551</v>
      </c>
      <c r="D26" s="24" t="s">
        <v>552</v>
      </c>
      <c r="E26" s="24"/>
      <c r="F26" s="24" t="s">
        <v>545</v>
      </c>
      <c r="G26" s="24" t="s">
        <v>554</v>
      </c>
      <c r="H26" s="24" t="s">
        <v>555</v>
      </c>
      <c r="I26" s="24"/>
      <c r="J26" s="24"/>
      <c r="K26" s="24"/>
      <c r="L26" s="24" t="s">
        <v>550</v>
      </c>
      <c r="M26" s="24"/>
      <c r="N26" s="24"/>
      <c r="O26" s="24"/>
      <c r="P26" s="24"/>
      <c r="Q26" s="24"/>
    </row>
    <row r="27" spans="1:17" ht="60" hidden="1" x14ac:dyDescent="0.25">
      <c r="A27" s="24" t="s">
        <v>119</v>
      </c>
      <c r="B27" s="24" t="s">
        <v>9</v>
      </c>
      <c r="C27" s="24" t="s">
        <v>566</v>
      </c>
      <c r="D27" s="24" t="s">
        <v>383</v>
      </c>
      <c r="E27" s="24" t="s">
        <v>399</v>
      </c>
      <c r="F27" s="24" t="s">
        <v>545</v>
      </c>
      <c r="G27" s="24" t="s">
        <v>1252</v>
      </c>
      <c r="H27" s="24" t="s">
        <v>567</v>
      </c>
      <c r="I27" s="24"/>
      <c r="J27" s="24"/>
      <c r="K27" s="25">
        <v>0.3</v>
      </c>
      <c r="L27" s="24" t="s">
        <v>470</v>
      </c>
      <c r="M27" s="25">
        <v>0.3</v>
      </c>
      <c r="N27" s="25">
        <v>0.3</v>
      </c>
      <c r="O27" s="25">
        <v>0.3</v>
      </c>
      <c r="P27" s="25">
        <v>0.3</v>
      </c>
      <c r="Q27" s="25">
        <v>0.3</v>
      </c>
    </row>
    <row r="28" spans="1:17" ht="45" hidden="1" x14ac:dyDescent="0.25">
      <c r="A28" s="24" t="s">
        <v>119</v>
      </c>
      <c r="B28" s="24" t="s">
        <v>9</v>
      </c>
      <c r="C28" s="24" t="s">
        <v>1253</v>
      </c>
      <c r="D28" s="24" t="s">
        <v>383</v>
      </c>
      <c r="E28" s="24" t="s">
        <v>399</v>
      </c>
      <c r="F28" s="24" t="s">
        <v>545</v>
      </c>
      <c r="G28" s="24" t="s">
        <v>1254</v>
      </c>
      <c r="H28" s="24" t="s">
        <v>568</v>
      </c>
      <c r="I28" s="24"/>
      <c r="J28" s="24"/>
      <c r="K28" s="25" t="s">
        <v>571</v>
      </c>
      <c r="L28" s="24" t="s">
        <v>470</v>
      </c>
      <c r="M28" s="25" t="s">
        <v>571</v>
      </c>
      <c r="N28" s="25" t="s">
        <v>571</v>
      </c>
      <c r="O28" s="25" t="s">
        <v>571</v>
      </c>
      <c r="P28" s="25" t="s">
        <v>571</v>
      </c>
      <c r="Q28" s="25" t="s">
        <v>571</v>
      </c>
    </row>
    <row r="29" spans="1:17" ht="45" hidden="1" x14ac:dyDescent="0.25">
      <c r="A29" s="24" t="s">
        <v>119</v>
      </c>
      <c r="B29" s="24" t="s">
        <v>9</v>
      </c>
      <c r="C29" s="24" t="s">
        <v>569</v>
      </c>
      <c r="D29" s="24" t="s">
        <v>412</v>
      </c>
      <c r="E29" s="24" t="s">
        <v>413</v>
      </c>
      <c r="F29" s="24" t="s">
        <v>545</v>
      </c>
      <c r="G29" s="24" t="s">
        <v>1255</v>
      </c>
      <c r="H29" s="24" t="s">
        <v>570</v>
      </c>
      <c r="I29" s="24"/>
      <c r="J29" s="24"/>
      <c r="K29" s="24"/>
      <c r="L29" s="24" t="s">
        <v>470</v>
      </c>
      <c r="M29" s="24"/>
      <c r="N29" s="24"/>
      <c r="O29" s="24"/>
      <c r="P29" s="24"/>
      <c r="Q29" s="24"/>
    </row>
    <row r="30" spans="1:17" ht="45" hidden="1" x14ac:dyDescent="0.25">
      <c r="A30" s="24" t="s">
        <v>119</v>
      </c>
      <c r="B30" s="24" t="s">
        <v>9</v>
      </c>
      <c r="C30" s="24" t="s">
        <v>606</v>
      </c>
      <c r="D30" s="24" t="s">
        <v>383</v>
      </c>
      <c r="E30" s="24" t="s">
        <v>413</v>
      </c>
      <c r="F30" s="24" t="s">
        <v>545</v>
      </c>
      <c r="G30" s="24" t="s">
        <v>1256</v>
      </c>
      <c r="H30" s="24" t="s">
        <v>607</v>
      </c>
      <c r="I30" s="24"/>
      <c r="J30" s="24"/>
      <c r="K30" s="25">
        <v>0.09</v>
      </c>
      <c r="L30" s="24" t="s">
        <v>470</v>
      </c>
      <c r="M30" s="25">
        <v>0.1</v>
      </c>
      <c r="N30" s="24" t="s">
        <v>608</v>
      </c>
      <c r="O30" s="24" t="s">
        <v>609</v>
      </c>
      <c r="P30" s="24" t="s">
        <v>610</v>
      </c>
      <c r="Q30" s="24">
        <v>9</v>
      </c>
    </row>
    <row r="31" spans="1:17" ht="45" hidden="1" x14ac:dyDescent="0.25">
      <c r="A31" s="24" t="s">
        <v>119</v>
      </c>
      <c r="B31" s="24" t="s">
        <v>9</v>
      </c>
      <c r="C31" s="24" t="s">
        <v>573</v>
      </c>
      <c r="D31" s="24" t="s">
        <v>412</v>
      </c>
      <c r="E31" s="24" t="s">
        <v>413</v>
      </c>
      <c r="F31" s="24" t="s">
        <v>398</v>
      </c>
      <c r="G31" s="24" t="s">
        <v>572</v>
      </c>
      <c r="H31" s="24" t="s">
        <v>581</v>
      </c>
      <c r="I31" s="24"/>
      <c r="J31" s="24"/>
      <c r="K31" s="24" t="s">
        <v>574</v>
      </c>
      <c r="L31" s="24" t="s">
        <v>470</v>
      </c>
      <c r="M31" s="24">
        <v>3</v>
      </c>
      <c r="N31" s="24" t="s">
        <v>575</v>
      </c>
      <c r="O31" s="24" t="s">
        <v>576</v>
      </c>
      <c r="P31" s="24" t="s">
        <v>577</v>
      </c>
      <c r="Q31" s="24" t="s">
        <v>578</v>
      </c>
    </row>
    <row r="32" spans="1:17" ht="45" hidden="1" x14ac:dyDescent="0.25">
      <c r="A32" s="24" t="s">
        <v>119</v>
      </c>
      <c r="B32" s="24" t="s">
        <v>9</v>
      </c>
      <c r="C32" s="24" t="s">
        <v>579</v>
      </c>
      <c r="D32" s="24" t="s">
        <v>412</v>
      </c>
      <c r="E32" s="24" t="s">
        <v>413</v>
      </c>
      <c r="F32" s="24" t="s">
        <v>398</v>
      </c>
      <c r="G32" s="24" t="s">
        <v>1257</v>
      </c>
      <c r="H32" s="24" t="s">
        <v>580</v>
      </c>
      <c r="I32" s="24"/>
      <c r="J32" s="24"/>
      <c r="K32" s="24">
        <v>7</v>
      </c>
      <c r="L32" s="24" t="s">
        <v>470</v>
      </c>
      <c r="M32" s="26" t="s">
        <v>602</v>
      </c>
      <c r="N32" s="24" t="s">
        <v>603</v>
      </c>
      <c r="O32" s="24" t="s">
        <v>604</v>
      </c>
      <c r="P32" s="24" t="s">
        <v>605</v>
      </c>
      <c r="Q32" s="24">
        <v>7</v>
      </c>
    </row>
    <row r="33" spans="1:17" ht="45" hidden="1" x14ac:dyDescent="0.25">
      <c r="A33" s="24" t="s">
        <v>119</v>
      </c>
      <c r="B33" s="24" t="s">
        <v>9</v>
      </c>
      <c r="C33" s="24" t="s">
        <v>582</v>
      </c>
      <c r="D33" s="24" t="s">
        <v>412</v>
      </c>
      <c r="E33" s="24" t="s">
        <v>413</v>
      </c>
      <c r="F33" s="24" t="s">
        <v>398</v>
      </c>
      <c r="G33" s="24" t="s">
        <v>1258</v>
      </c>
      <c r="H33" s="24" t="s">
        <v>1259</v>
      </c>
      <c r="I33" s="24"/>
      <c r="J33" s="24"/>
      <c r="K33" s="24">
        <v>9</v>
      </c>
      <c r="L33" s="24" t="s">
        <v>470</v>
      </c>
      <c r="M33" s="24" t="s">
        <v>583</v>
      </c>
      <c r="N33" s="24" t="s">
        <v>584</v>
      </c>
      <c r="O33" s="24" t="s">
        <v>585</v>
      </c>
      <c r="P33" s="24" t="s">
        <v>586</v>
      </c>
      <c r="Q33" s="24">
        <v>9</v>
      </c>
    </row>
    <row r="34" spans="1:17" ht="45" hidden="1" x14ac:dyDescent="0.25">
      <c r="A34" s="24" t="s">
        <v>119</v>
      </c>
      <c r="B34" s="24" t="s">
        <v>9</v>
      </c>
      <c r="C34" s="24" t="s">
        <v>587</v>
      </c>
      <c r="D34" s="24" t="s">
        <v>412</v>
      </c>
      <c r="E34" s="24" t="s">
        <v>399</v>
      </c>
      <c r="F34" s="24" t="s">
        <v>398</v>
      </c>
      <c r="G34" s="24" t="s">
        <v>1260</v>
      </c>
      <c r="H34" s="24" t="s">
        <v>1261</v>
      </c>
      <c r="I34" s="24"/>
      <c r="J34" s="24"/>
      <c r="K34" s="24">
        <v>0</v>
      </c>
      <c r="L34" s="24" t="s">
        <v>470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</row>
    <row r="35" spans="1:17" ht="45" hidden="1" x14ac:dyDescent="0.25">
      <c r="A35" s="24" t="s">
        <v>119</v>
      </c>
      <c r="B35" s="24" t="s">
        <v>9</v>
      </c>
      <c r="C35" s="24" t="s">
        <v>588</v>
      </c>
      <c r="D35" s="24" t="s">
        <v>412</v>
      </c>
      <c r="E35" s="24" t="s">
        <v>399</v>
      </c>
      <c r="F35" s="24" t="s">
        <v>398</v>
      </c>
      <c r="G35" s="24" t="s">
        <v>1262</v>
      </c>
      <c r="H35" s="24" t="s">
        <v>590</v>
      </c>
      <c r="I35" s="24"/>
      <c r="J35" s="24"/>
      <c r="K35" s="24">
        <v>0</v>
      </c>
      <c r="L35" s="24" t="s">
        <v>470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</row>
    <row r="36" spans="1:17" ht="45" hidden="1" x14ac:dyDescent="0.25">
      <c r="A36" s="24" t="s">
        <v>119</v>
      </c>
      <c r="B36" s="24" t="s">
        <v>9</v>
      </c>
      <c r="C36" s="24" t="s">
        <v>589</v>
      </c>
      <c r="D36" s="24" t="s">
        <v>412</v>
      </c>
      <c r="E36" s="24" t="s">
        <v>399</v>
      </c>
      <c r="F36" s="24" t="s">
        <v>398</v>
      </c>
      <c r="G36" s="24" t="s">
        <v>1263</v>
      </c>
      <c r="H36" s="24" t="s">
        <v>590</v>
      </c>
      <c r="I36" s="24"/>
      <c r="J36" s="24"/>
      <c r="K36" s="24">
        <v>0</v>
      </c>
      <c r="L36" s="24" t="s">
        <v>470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</row>
    <row r="37" spans="1:17" ht="45" hidden="1" x14ac:dyDescent="0.25">
      <c r="A37" s="24" t="s">
        <v>119</v>
      </c>
      <c r="B37" s="24" t="s">
        <v>9</v>
      </c>
      <c r="C37" s="24" t="s">
        <v>592</v>
      </c>
      <c r="D37" s="24" t="s">
        <v>412</v>
      </c>
      <c r="E37" s="24" t="s">
        <v>399</v>
      </c>
      <c r="F37" s="24" t="s">
        <v>398</v>
      </c>
      <c r="G37" s="24" t="s">
        <v>1264</v>
      </c>
      <c r="H37" s="24" t="s">
        <v>590</v>
      </c>
      <c r="I37" s="24"/>
      <c r="J37" s="24"/>
      <c r="K37" s="24">
        <v>0</v>
      </c>
      <c r="L37" s="24" t="s">
        <v>470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</row>
    <row r="38" spans="1:17" ht="45" hidden="1" x14ac:dyDescent="0.25">
      <c r="A38" s="24" t="s">
        <v>119</v>
      </c>
      <c r="B38" s="24" t="s">
        <v>9</v>
      </c>
      <c r="C38" s="24" t="s">
        <v>594</v>
      </c>
      <c r="D38" s="24" t="s">
        <v>412</v>
      </c>
      <c r="E38" s="24" t="s">
        <v>413</v>
      </c>
      <c r="F38" s="24" t="s">
        <v>398</v>
      </c>
      <c r="G38" s="24" t="s">
        <v>1265</v>
      </c>
      <c r="H38" s="24" t="s">
        <v>593</v>
      </c>
      <c r="I38" s="24"/>
      <c r="J38" s="24"/>
      <c r="K38" s="24">
        <v>9</v>
      </c>
      <c r="L38" s="24" t="s">
        <v>470</v>
      </c>
      <c r="M38" s="24" t="s">
        <v>595</v>
      </c>
      <c r="N38" s="24" t="s">
        <v>584</v>
      </c>
      <c r="O38" s="24" t="s">
        <v>585</v>
      </c>
      <c r="P38" s="24" t="s">
        <v>586</v>
      </c>
      <c r="Q38" s="24">
        <v>9</v>
      </c>
    </row>
    <row r="39" spans="1:17" ht="45" hidden="1" x14ac:dyDescent="0.25">
      <c r="A39" s="24" t="s">
        <v>119</v>
      </c>
      <c r="B39" s="24" t="s">
        <v>9</v>
      </c>
      <c r="C39" s="24" t="s">
        <v>596</v>
      </c>
      <c r="D39" s="24" t="s">
        <v>383</v>
      </c>
      <c r="E39" s="24" t="s">
        <v>413</v>
      </c>
      <c r="F39" s="24" t="s">
        <v>398</v>
      </c>
      <c r="G39" s="24" t="s">
        <v>1266</v>
      </c>
      <c r="H39" s="24" t="s">
        <v>597</v>
      </c>
      <c r="I39" s="24"/>
      <c r="J39" s="24"/>
      <c r="K39" s="24" t="s">
        <v>598</v>
      </c>
      <c r="L39" s="24" t="s">
        <v>470</v>
      </c>
      <c r="M39" s="25">
        <v>0.01</v>
      </c>
      <c r="N39" s="24" t="s">
        <v>599</v>
      </c>
      <c r="O39" s="24" t="s">
        <v>600</v>
      </c>
      <c r="P39" s="24" t="s">
        <v>601</v>
      </c>
      <c r="Q39" s="24" t="s">
        <v>598</v>
      </c>
    </row>
    <row r="40" spans="1:17" ht="60" hidden="1" x14ac:dyDescent="0.25">
      <c r="A40" s="24" t="s">
        <v>119</v>
      </c>
      <c r="B40" s="24" t="s">
        <v>9</v>
      </c>
      <c r="C40" s="24" t="s">
        <v>591</v>
      </c>
      <c r="D40" s="24" t="s">
        <v>383</v>
      </c>
      <c r="E40" s="24" t="s">
        <v>399</v>
      </c>
      <c r="F40" s="24" t="s">
        <v>398</v>
      </c>
      <c r="G40" s="24" t="s">
        <v>1267</v>
      </c>
      <c r="H40" s="24" t="s">
        <v>1268</v>
      </c>
      <c r="I40" s="24"/>
      <c r="J40" s="24"/>
      <c r="K40" s="25">
        <v>0.95</v>
      </c>
      <c r="L40" s="24" t="s">
        <v>470</v>
      </c>
      <c r="M40" s="25">
        <v>0.45</v>
      </c>
      <c r="N40" s="25">
        <v>0.95</v>
      </c>
      <c r="O40" s="25">
        <v>0.95</v>
      </c>
      <c r="P40" s="25">
        <v>0.95</v>
      </c>
      <c r="Q40" s="25">
        <v>0.95</v>
      </c>
    </row>
    <row r="41" spans="1:17" ht="45" hidden="1" x14ac:dyDescent="0.25">
      <c r="A41" s="24" t="s">
        <v>119</v>
      </c>
      <c r="B41" s="24" t="s">
        <v>629</v>
      </c>
      <c r="C41" s="24" t="s">
        <v>611</v>
      </c>
      <c r="D41" s="24" t="s">
        <v>412</v>
      </c>
      <c r="E41" s="24" t="s">
        <v>413</v>
      </c>
      <c r="F41" s="24" t="s">
        <v>398</v>
      </c>
      <c r="G41" s="24" t="s">
        <v>1269</v>
      </c>
      <c r="H41" s="24" t="s">
        <v>1270</v>
      </c>
      <c r="I41" s="24"/>
      <c r="J41" s="24"/>
      <c r="K41" s="26">
        <v>12</v>
      </c>
      <c r="L41" s="24" t="s">
        <v>470</v>
      </c>
      <c r="M41" s="26">
        <v>13</v>
      </c>
      <c r="N41" s="24" t="s">
        <v>612</v>
      </c>
      <c r="O41" s="24" t="s">
        <v>613</v>
      </c>
      <c r="P41" s="24" t="s">
        <v>614</v>
      </c>
      <c r="Q41" s="24">
        <v>12</v>
      </c>
    </row>
    <row r="42" spans="1:17" ht="45" hidden="1" x14ac:dyDescent="0.25">
      <c r="A42" s="24" t="s">
        <v>119</v>
      </c>
      <c r="B42" s="24" t="s">
        <v>239</v>
      </c>
      <c r="C42" s="24" t="s">
        <v>615</v>
      </c>
      <c r="D42" s="24" t="s">
        <v>383</v>
      </c>
      <c r="E42" s="24" t="s">
        <v>413</v>
      </c>
      <c r="F42" s="24" t="s">
        <v>398</v>
      </c>
      <c r="G42" s="24" t="s">
        <v>1271</v>
      </c>
      <c r="H42" s="24" t="s">
        <v>616</v>
      </c>
      <c r="I42" s="24"/>
      <c r="J42" s="24"/>
      <c r="K42" s="25">
        <v>0.65</v>
      </c>
      <c r="L42" s="24" t="s">
        <v>470</v>
      </c>
      <c r="M42" s="24" t="s">
        <v>617</v>
      </c>
      <c r="N42" s="25">
        <v>0.68</v>
      </c>
      <c r="O42" s="25">
        <v>0.67</v>
      </c>
      <c r="P42" s="25">
        <v>0.66</v>
      </c>
      <c r="Q42" s="25">
        <v>0.65</v>
      </c>
    </row>
    <row r="43" spans="1:17" ht="45" hidden="1" x14ac:dyDescent="0.25">
      <c r="A43" s="24" t="s">
        <v>119</v>
      </c>
      <c r="B43" s="24" t="s">
        <v>9</v>
      </c>
      <c r="C43" s="24" t="s">
        <v>1272</v>
      </c>
      <c r="D43" s="24" t="s">
        <v>383</v>
      </c>
      <c r="E43" s="24" t="s">
        <v>413</v>
      </c>
      <c r="F43" s="24" t="s">
        <v>398</v>
      </c>
      <c r="G43" s="24" t="s">
        <v>1273</v>
      </c>
      <c r="H43" s="24" t="s">
        <v>618</v>
      </c>
      <c r="I43" s="24"/>
      <c r="J43" s="24"/>
      <c r="K43" s="25">
        <v>0.4</v>
      </c>
      <c r="L43" s="24" t="s">
        <v>470</v>
      </c>
      <c r="M43" s="25">
        <v>0.44</v>
      </c>
      <c r="N43" s="25">
        <v>0.43</v>
      </c>
      <c r="O43" s="25">
        <v>0.42</v>
      </c>
      <c r="P43" s="25">
        <v>0.41</v>
      </c>
      <c r="Q43" s="25">
        <v>0.4</v>
      </c>
    </row>
    <row r="44" spans="1:17" ht="45" hidden="1" x14ac:dyDescent="0.25">
      <c r="A44" s="24" t="s">
        <v>119</v>
      </c>
      <c r="B44" s="24" t="s">
        <v>175</v>
      </c>
      <c r="C44" s="24" t="s">
        <v>619</v>
      </c>
      <c r="D44" s="24" t="s">
        <v>383</v>
      </c>
      <c r="E44" s="24" t="s">
        <v>506</v>
      </c>
      <c r="F44" s="24" t="s">
        <v>398</v>
      </c>
      <c r="G44" s="24" t="s">
        <v>1274</v>
      </c>
      <c r="H44" s="24" t="s">
        <v>622</v>
      </c>
      <c r="I44" s="24"/>
      <c r="J44" s="24"/>
      <c r="K44" s="25">
        <v>0.4</v>
      </c>
      <c r="L44" s="24" t="s">
        <v>470</v>
      </c>
      <c r="M44" s="25">
        <v>0.35</v>
      </c>
      <c r="N44" s="25">
        <v>0.36</v>
      </c>
      <c r="O44" s="25">
        <v>0.37</v>
      </c>
      <c r="P44" s="25">
        <v>0.38</v>
      </c>
      <c r="Q44" s="25">
        <v>0.4</v>
      </c>
    </row>
    <row r="45" spans="1:17" ht="60" hidden="1" x14ac:dyDescent="0.25">
      <c r="A45" s="24" t="s">
        <v>119</v>
      </c>
      <c r="B45" s="24" t="s">
        <v>175</v>
      </c>
      <c r="C45" s="24" t="s">
        <v>621</v>
      </c>
      <c r="D45" s="24" t="s">
        <v>383</v>
      </c>
      <c r="E45" s="24" t="s">
        <v>506</v>
      </c>
      <c r="F45" s="24" t="s">
        <v>398</v>
      </c>
      <c r="G45" s="24" t="s">
        <v>1275</v>
      </c>
      <c r="H45" s="24" t="s">
        <v>620</v>
      </c>
      <c r="I45" s="24"/>
      <c r="J45" s="24"/>
      <c r="K45" s="25">
        <v>0.35</v>
      </c>
      <c r="L45" s="24" t="s">
        <v>470</v>
      </c>
      <c r="M45" s="25">
        <v>0.3</v>
      </c>
      <c r="N45" s="25">
        <v>0.31</v>
      </c>
      <c r="O45" s="25">
        <v>0.32</v>
      </c>
      <c r="P45" s="25">
        <v>0.33</v>
      </c>
      <c r="Q45" s="25">
        <v>0.35</v>
      </c>
    </row>
    <row r="46" spans="1:17" ht="45" hidden="1" x14ac:dyDescent="0.25">
      <c r="A46" s="24" t="s">
        <v>119</v>
      </c>
      <c r="B46" s="24" t="s">
        <v>175</v>
      </c>
      <c r="C46" s="24" t="s">
        <v>1276</v>
      </c>
      <c r="D46" s="24" t="s">
        <v>383</v>
      </c>
      <c r="E46" s="24" t="s">
        <v>506</v>
      </c>
      <c r="F46" s="24" t="s">
        <v>398</v>
      </c>
      <c r="G46" s="24" t="s">
        <v>1313</v>
      </c>
      <c r="H46" s="24" t="s">
        <v>1314</v>
      </c>
      <c r="I46" s="24"/>
      <c r="J46" s="24"/>
      <c r="K46" s="25">
        <v>0.3</v>
      </c>
      <c r="L46" s="24" t="s">
        <v>470</v>
      </c>
      <c r="M46" s="25">
        <v>0.2</v>
      </c>
      <c r="N46" s="24" t="s">
        <v>623</v>
      </c>
      <c r="O46" s="25">
        <v>0.25</v>
      </c>
      <c r="P46" s="25">
        <v>0.27</v>
      </c>
      <c r="Q46" s="25">
        <v>0.3</v>
      </c>
    </row>
    <row r="47" spans="1:17" ht="75" hidden="1" x14ac:dyDescent="0.25">
      <c r="A47" s="24" t="s">
        <v>119</v>
      </c>
      <c r="B47" s="24" t="s">
        <v>175</v>
      </c>
      <c r="C47" s="24" t="s">
        <v>624</v>
      </c>
      <c r="D47" s="24" t="s">
        <v>383</v>
      </c>
      <c r="E47" s="24" t="s">
        <v>506</v>
      </c>
      <c r="F47" s="24" t="s">
        <v>398</v>
      </c>
      <c r="G47" s="24" t="s">
        <v>1277</v>
      </c>
      <c r="H47" s="24" t="s">
        <v>625</v>
      </c>
      <c r="I47" s="24"/>
      <c r="J47" s="24"/>
      <c r="K47" s="25">
        <v>0.8</v>
      </c>
      <c r="L47" s="24" t="s">
        <v>470</v>
      </c>
      <c r="M47" s="25">
        <v>0.7</v>
      </c>
      <c r="N47" s="24" t="s">
        <v>627</v>
      </c>
      <c r="O47" s="25">
        <v>0.75</v>
      </c>
      <c r="P47" s="24" t="s">
        <v>626</v>
      </c>
      <c r="Q47" s="25">
        <v>0.8</v>
      </c>
    </row>
    <row r="48" spans="1:17" ht="75" hidden="1" x14ac:dyDescent="0.25">
      <c r="A48" s="24" t="s">
        <v>119</v>
      </c>
      <c r="B48" s="24" t="s">
        <v>306</v>
      </c>
      <c r="C48" s="24" t="s">
        <v>650</v>
      </c>
      <c r="D48" s="24" t="s">
        <v>383</v>
      </c>
      <c r="E48" s="24" t="s">
        <v>399</v>
      </c>
      <c r="F48" s="24" t="s">
        <v>398</v>
      </c>
      <c r="G48" s="24" t="s">
        <v>1278</v>
      </c>
      <c r="H48" s="24" t="s">
        <v>651</v>
      </c>
      <c r="I48" s="24"/>
      <c r="J48" s="24"/>
      <c r="K48" s="25">
        <v>0.6</v>
      </c>
      <c r="L48" s="24" t="s">
        <v>470</v>
      </c>
      <c r="M48" s="24">
        <v>0</v>
      </c>
      <c r="N48" s="25">
        <v>0.6</v>
      </c>
      <c r="O48" s="25">
        <v>0.6</v>
      </c>
      <c r="P48" s="25">
        <v>0.6</v>
      </c>
      <c r="Q48" s="25">
        <v>0.6</v>
      </c>
    </row>
    <row r="49" spans="1:21" ht="60" x14ac:dyDescent="0.25">
      <c r="A49" s="22" t="s">
        <v>299</v>
      </c>
      <c r="B49" s="22" t="s">
        <v>314</v>
      </c>
      <c r="C49" s="22" t="s">
        <v>1279</v>
      </c>
      <c r="D49" s="22" t="s">
        <v>383</v>
      </c>
      <c r="E49" s="22" t="s">
        <v>451</v>
      </c>
      <c r="F49" s="22" t="s">
        <v>545</v>
      </c>
      <c r="G49" s="22" t="s">
        <v>1280</v>
      </c>
      <c r="H49" s="22" t="s">
        <v>671</v>
      </c>
      <c r="I49" s="22"/>
      <c r="J49" s="22"/>
      <c r="K49" s="22" t="s">
        <v>678</v>
      </c>
      <c r="L49" s="22" t="s">
        <v>556</v>
      </c>
      <c r="M49" s="22" t="s">
        <v>672</v>
      </c>
      <c r="N49" s="22" t="s">
        <v>686</v>
      </c>
      <c r="O49" s="23">
        <v>0.75</v>
      </c>
      <c r="P49" s="22" t="s">
        <v>664</v>
      </c>
      <c r="Q49" s="23">
        <v>0.9</v>
      </c>
    </row>
    <row r="50" spans="1:21" ht="45" x14ac:dyDescent="0.25">
      <c r="A50" s="22" t="s">
        <v>299</v>
      </c>
      <c r="B50" s="22" t="s">
        <v>306</v>
      </c>
      <c r="C50" s="22" t="s">
        <v>673</v>
      </c>
      <c r="D50" s="22" t="s">
        <v>383</v>
      </c>
      <c r="E50" s="22" t="s">
        <v>399</v>
      </c>
      <c r="F50" s="22" t="s">
        <v>545</v>
      </c>
      <c r="G50" s="22" t="s">
        <v>676</v>
      </c>
      <c r="H50" s="22" t="s">
        <v>677</v>
      </c>
      <c r="I50" s="22"/>
      <c r="J50" s="22"/>
      <c r="K50" s="23">
        <v>0.76</v>
      </c>
      <c r="L50" s="22" t="s">
        <v>556</v>
      </c>
      <c r="M50" s="23">
        <v>0.76</v>
      </c>
      <c r="N50" s="23">
        <v>0.76</v>
      </c>
      <c r="O50" s="23">
        <v>0.76</v>
      </c>
      <c r="P50" s="23">
        <v>0.76</v>
      </c>
      <c r="Q50" s="23">
        <v>0.76</v>
      </c>
    </row>
    <row r="51" spans="1:21" ht="75" x14ac:dyDescent="0.25">
      <c r="A51" s="22" t="s">
        <v>299</v>
      </c>
      <c r="B51" s="22" t="s">
        <v>5</v>
      </c>
      <c r="C51" s="22" t="s">
        <v>675</v>
      </c>
      <c r="D51" s="22" t="s">
        <v>383</v>
      </c>
      <c r="E51" s="22" t="s">
        <v>399</v>
      </c>
      <c r="F51" s="22" t="s">
        <v>398</v>
      </c>
      <c r="G51" s="22" t="s">
        <v>1054</v>
      </c>
      <c r="H51" s="22" t="s">
        <v>674</v>
      </c>
      <c r="I51" s="22"/>
      <c r="J51" s="22"/>
      <c r="K51" s="23">
        <v>0.9</v>
      </c>
      <c r="L51" s="22" t="s">
        <v>556</v>
      </c>
      <c r="M51" s="23">
        <v>0.89</v>
      </c>
      <c r="N51" s="23">
        <v>0.9</v>
      </c>
      <c r="O51" s="23">
        <v>0.9</v>
      </c>
      <c r="P51" s="23">
        <v>0.9</v>
      </c>
      <c r="Q51" s="23">
        <v>0.9</v>
      </c>
    </row>
    <row r="52" spans="1:21" ht="60" hidden="1" x14ac:dyDescent="0.25">
      <c r="A52" s="27" t="s">
        <v>218</v>
      </c>
      <c r="B52" s="27" t="s">
        <v>265</v>
      </c>
      <c r="C52" s="27" t="s">
        <v>687</v>
      </c>
      <c r="D52" s="27" t="s">
        <v>412</v>
      </c>
      <c r="E52" s="27" t="s">
        <v>413</v>
      </c>
      <c r="F52" s="27" t="s">
        <v>398</v>
      </c>
      <c r="G52" s="27" t="s">
        <v>1281</v>
      </c>
      <c r="H52" s="27" t="s">
        <v>688</v>
      </c>
      <c r="I52" s="27"/>
      <c r="J52" s="27"/>
      <c r="K52" s="27"/>
      <c r="L52" s="27" t="s">
        <v>954</v>
      </c>
      <c r="M52" s="27"/>
      <c r="N52" s="27"/>
      <c r="O52" s="27"/>
      <c r="P52" s="27"/>
      <c r="Q52" s="27"/>
    </row>
    <row r="53" spans="1:21" ht="60" hidden="1" x14ac:dyDescent="0.25">
      <c r="A53" s="28" t="s">
        <v>119</v>
      </c>
      <c r="B53" s="28" t="s">
        <v>190</v>
      </c>
      <c r="C53" s="28" t="s">
        <v>1282</v>
      </c>
      <c r="D53" s="28" t="s">
        <v>383</v>
      </c>
      <c r="E53" s="28" t="s">
        <v>399</v>
      </c>
      <c r="F53" s="28" t="s">
        <v>398</v>
      </c>
      <c r="G53" s="28" t="s">
        <v>1283</v>
      </c>
      <c r="H53" s="28" t="s">
        <v>707</v>
      </c>
      <c r="I53" s="28"/>
      <c r="J53" s="28"/>
      <c r="K53" s="29">
        <v>0.3</v>
      </c>
      <c r="L53" s="28" t="s">
        <v>705</v>
      </c>
      <c r="M53" s="28">
        <v>0</v>
      </c>
      <c r="N53" s="29">
        <v>0.3</v>
      </c>
      <c r="O53" s="29">
        <v>0.3</v>
      </c>
      <c r="P53" s="29">
        <v>0.3</v>
      </c>
      <c r="Q53" s="29">
        <v>0.3</v>
      </c>
    </row>
    <row r="54" spans="1:21" ht="60" hidden="1" x14ac:dyDescent="0.25">
      <c r="A54" s="4" t="s">
        <v>299</v>
      </c>
      <c r="B54" s="4" t="s">
        <v>314</v>
      </c>
      <c r="C54" s="4" t="s">
        <v>1284</v>
      </c>
      <c r="D54" s="4" t="s">
        <v>383</v>
      </c>
      <c r="E54" s="4" t="s">
        <v>399</v>
      </c>
      <c r="F54" s="4" t="s">
        <v>398</v>
      </c>
      <c r="G54" s="4" t="s">
        <v>1285</v>
      </c>
      <c r="H54" s="4"/>
      <c r="I54" s="4"/>
      <c r="K54" s="32">
        <v>0.85</v>
      </c>
      <c r="L54" s="4" t="s">
        <v>381</v>
      </c>
      <c r="M54" s="4" t="s">
        <v>761</v>
      </c>
      <c r="N54" s="32">
        <v>0.85</v>
      </c>
      <c r="O54" s="32">
        <v>0.85</v>
      </c>
      <c r="P54" s="32">
        <v>0.85</v>
      </c>
      <c r="Q54" s="32">
        <v>0.85</v>
      </c>
    </row>
    <row r="55" spans="1:21" ht="90" hidden="1" x14ac:dyDescent="0.25">
      <c r="A55" s="4" t="s">
        <v>299</v>
      </c>
      <c r="B55" s="4" t="s">
        <v>314</v>
      </c>
      <c r="C55" s="4" t="s">
        <v>743</v>
      </c>
      <c r="D55" s="4" t="s">
        <v>383</v>
      </c>
      <c r="E55" s="4" t="s">
        <v>399</v>
      </c>
      <c r="F55" s="4" t="s">
        <v>398</v>
      </c>
      <c r="G55" s="4" t="s">
        <v>744</v>
      </c>
      <c r="H55" s="4" t="s">
        <v>745</v>
      </c>
      <c r="I55" s="4"/>
      <c r="K55" s="4">
        <v>0.9</v>
      </c>
      <c r="L55" s="4" t="s">
        <v>746</v>
      </c>
      <c r="M55" s="4" t="s">
        <v>747</v>
      </c>
      <c r="N55" s="32">
        <v>0.9</v>
      </c>
      <c r="O55" s="32">
        <v>0.9</v>
      </c>
      <c r="P55" s="32">
        <v>0.9</v>
      </c>
      <c r="Q55" s="32">
        <v>0.9</v>
      </c>
    </row>
    <row r="56" spans="1:21" ht="60" hidden="1" x14ac:dyDescent="0.25">
      <c r="A56" s="4" t="s">
        <v>299</v>
      </c>
      <c r="B56" s="4" t="s">
        <v>314</v>
      </c>
      <c r="C56" s="4" t="s">
        <v>748</v>
      </c>
      <c r="D56" s="4" t="s">
        <v>383</v>
      </c>
      <c r="E56" s="4" t="s">
        <v>399</v>
      </c>
      <c r="F56" s="4" t="s">
        <v>545</v>
      </c>
      <c r="G56" s="4" t="s">
        <v>749</v>
      </c>
      <c r="H56" s="4" t="s">
        <v>750</v>
      </c>
      <c r="I56" s="4"/>
      <c r="K56" s="32">
        <v>0.85</v>
      </c>
      <c r="L56" s="4" t="s">
        <v>381</v>
      </c>
      <c r="M56" s="32">
        <v>0.82</v>
      </c>
      <c r="N56" s="32">
        <v>0.85</v>
      </c>
      <c r="O56" s="32">
        <v>0.85</v>
      </c>
      <c r="P56" s="32">
        <v>0.85</v>
      </c>
      <c r="Q56" s="32">
        <v>0.85</v>
      </c>
    </row>
    <row r="57" spans="1:21" ht="60" hidden="1" x14ac:dyDescent="0.25">
      <c r="A57" s="4" t="s">
        <v>299</v>
      </c>
      <c r="B57" s="4" t="s">
        <v>314</v>
      </c>
      <c r="C57" s="4" t="s">
        <v>751</v>
      </c>
      <c r="D57" s="4" t="s">
        <v>752</v>
      </c>
      <c r="E57" s="4" t="s">
        <v>399</v>
      </c>
      <c r="F57" s="4" t="s">
        <v>545</v>
      </c>
      <c r="G57" s="4" t="s">
        <v>753</v>
      </c>
      <c r="H57" s="4"/>
      <c r="I57" s="4"/>
      <c r="K57" s="4">
        <v>0</v>
      </c>
      <c r="L57" s="4" t="s">
        <v>381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</row>
    <row r="58" spans="1:21" ht="60" hidden="1" x14ac:dyDescent="0.25">
      <c r="A58" s="4" t="s">
        <v>299</v>
      </c>
      <c r="B58" s="4" t="s">
        <v>314</v>
      </c>
      <c r="C58" s="4" t="s">
        <v>754</v>
      </c>
      <c r="D58" s="4" t="s">
        <v>383</v>
      </c>
      <c r="E58" s="4" t="s">
        <v>685</v>
      </c>
      <c r="F58" s="4" t="s">
        <v>545</v>
      </c>
      <c r="G58" s="4" t="s">
        <v>755</v>
      </c>
      <c r="H58" s="4" t="s">
        <v>756</v>
      </c>
      <c r="I58" s="4"/>
      <c r="K58" s="32">
        <v>0.4</v>
      </c>
      <c r="L58" s="4" t="s">
        <v>381</v>
      </c>
      <c r="M58" s="32">
        <v>0.5</v>
      </c>
      <c r="N58" s="4" t="s">
        <v>759</v>
      </c>
      <c r="O58" s="32">
        <v>0.45</v>
      </c>
      <c r="P58" s="4" t="s">
        <v>762</v>
      </c>
      <c r="Q58" s="32">
        <v>0.4</v>
      </c>
    </row>
    <row r="59" spans="1:21" ht="75" hidden="1" x14ac:dyDescent="0.25">
      <c r="A59" s="4" t="s">
        <v>218</v>
      </c>
      <c r="B59" s="4" t="s">
        <v>629</v>
      </c>
      <c r="C59" s="4" t="s">
        <v>757</v>
      </c>
      <c r="D59" s="4" t="s">
        <v>383</v>
      </c>
      <c r="E59" s="4" t="s">
        <v>399</v>
      </c>
      <c r="F59" s="4" t="s">
        <v>545</v>
      </c>
      <c r="G59" s="4" t="s">
        <v>758</v>
      </c>
      <c r="H59" s="4" t="s">
        <v>1286</v>
      </c>
      <c r="I59" s="4"/>
      <c r="K59" s="32">
        <v>0.9</v>
      </c>
      <c r="L59" s="4" t="s">
        <v>381</v>
      </c>
      <c r="M59" s="4">
        <v>0</v>
      </c>
      <c r="N59" s="32">
        <v>0.9</v>
      </c>
      <c r="O59" s="32">
        <v>0.9</v>
      </c>
      <c r="P59" s="32">
        <v>0.9</v>
      </c>
      <c r="Q59" s="32">
        <v>0.9</v>
      </c>
    </row>
    <row r="60" spans="1:21" ht="75" hidden="1" x14ac:dyDescent="0.25">
      <c r="A60" s="4" t="s">
        <v>272</v>
      </c>
      <c r="B60" s="4" t="s">
        <v>287</v>
      </c>
      <c r="C60" s="4" t="s">
        <v>804</v>
      </c>
      <c r="D60" s="4" t="s">
        <v>400</v>
      </c>
      <c r="E60" s="4" t="s">
        <v>413</v>
      </c>
      <c r="F60" s="4" t="s">
        <v>398</v>
      </c>
      <c r="G60" s="4" t="s">
        <v>804</v>
      </c>
      <c r="H60" s="4"/>
      <c r="I60" s="4"/>
      <c r="J60" s="4"/>
      <c r="K60" s="4">
        <v>0</v>
      </c>
      <c r="L60" s="4" t="s">
        <v>727</v>
      </c>
      <c r="M60" s="43"/>
      <c r="N60" s="4">
        <v>0</v>
      </c>
      <c r="O60" s="4">
        <v>0</v>
      </c>
      <c r="P60" s="4">
        <v>0</v>
      </c>
      <c r="Q60" s="4">
        <v>0</v>
      </c>
      <c r="U60" s="42" t="s">
        <v>1331</v>
      </c>
    </row>
    <row r="61" spans="1:21" ht="75" hidden="1" x14ac:dyDescent="0.25">
      <c r="A61" s="4" t="s">
        <v>272</v>
      </c>
      <c r="B61" s="4" t="s">
        <v>287</v>
      </c>
      <c r="C61" s="4" t="s">
        <v>805</v>
      </c>
      <c r="D61" s="4" t="s">
        <v>400</v>
      </c>
      <c r="E61" s="4" t="s">
        <v>413</v>
      </c>
      <c r="F61" s="4" t="s">
        <v>398</v>
      </c>
      <c r="G61" s="4" t="s">
        <v>805</v>
      </c>
      <c r="H61" s="4"/>
      <c r="I61" s="4"/>
      <c r="J61" s="4"/>
      <c r="K61" s="4">
        <v>0</v>
      </c>
      <c r="L61" s="4" t="s">
        <v>727</v>
      </c>
      <c r="M61" s="43"/>
      <c r="N61" s="4">
        <v>0</v>
      </c>
      <c r="O61" s="4">
        <v>0</v>
      </c>
      <c r="P61" s="4">
        <v>0</v>
      </c>
      <c r="Q61" s="4">
        <v>0</v>
      </c>
      <c r="U61" s="42" t="s">
        <v>1331</v>
      </c>
    </row>
    <row r="62" spans="1:21" ht="75" hidden="1" x14ac:dyDescent="0.25">
      <c r="A62" s="4" t="s">
        <v>272</v>
      </c>
      <c r="B62" s="4" t="s">
        <v>287</v>
      </c>
      <c r="C62" s="4" t="s">
        <v>806</v>
      </c>
      <c r="D62" s="4" t="s">
        <v>400</v>
      </c>
      <c r="E62" s="4" t="s">
        <v>413</v>
      </c>
      <c r="F62" s="4" t="s">
        <v>398</v>
      </c>
      <c r="G62" s="4" t="s">
        <v>806</v>
      </c>
      <c r="H62" s="4"/>
      <c r="I62" s="4"/>
      <c r="J62" s="4"/>
      <c r="K62" s="4">
        <v>0</v>
      </c>
      <c r="L62" s="4" t="s">
        <v>727</v>
      </c>
      <c r="M62" s="43"/>
      <c r="N62" s="4">
        <v>0</v>
      </c>
      <c r="O62" s="4">
        <v>0</v>
      </c>
      <c r="P62" s="4">
        <v>0</v>
      </c>
      <c r="Q62" s="4">
        <v>0</v>
      </c>
      <c r="U62" s="42" t="s">
        <v>1331</v>
      </c>
    </row>
    <row r="63" spans="1:21" ht="75" hidden="1" x14ac:dyDescent="0.25">
      <c r="A63" s="4" t="s">
        <v>272</v>
      </c>
      <c r="B63" s="4" t="s">
        <v>287</v>
      </c>
      <c r="C63" s="4" t="s">
        <v>807</v>
      </c>
      <c r="D63" s="4" t="s">
        <v>400</v>
      </c>
      <c r="E63" s="4" t="s">
        <v>413</v>
      </c>
      <c r="F63" s="4" t="s">
        <v>398</v>
      </c>
      <c r="G63" s="4" t="s">
        <v>807</v>
      </c>
      <c r="H63" s="4"/>
      <c r="I63" s="4"/>
      <c r="J63" s="4"/>
      <c r="K63" s="4">
        <v>0</v>
      </c>
      <c r="L63" s="4" t="s">
        <v>727</v>
      </c>
      <c r="M63" s="43"/>
      <c r="N63" s="4">
        <v>0</v>
      </c>
      <c r="O63" s="4">
        <v>0</v>
      </c>
      <c r="P63" s="4">
        <v>0</v>
      </c>
      <c r="Q63" s="4">
        <v>0</v>
      </c>
      <c r="U63" s="42" t="s">
        <v>1331</v>
      </c>
    </row>
    <row r="64" spans="1:21" ht="75" hidden="1" x14ac:dyDescent="0.25">
      <c r="A64" s="4" t="s">
        <v>272</v>
      </c>
      <c r="B64" s="4" t="s">
        <v>287</v>
      </c>
      <c r="C64" s="4" t="s">
        <v>808</v>
      </c>
      <c r="D64" s="4" t="s">
        <v>400</v>
      </c>
      <c r="E64" s="4" t="s">
        <v>413</v>
      </c>
      <c r="F64" s="4" t="s">
        <v>398</v>
      </c>
      <c r="G64" s="4" t="s">
        <v>808</v>
      </c>
      <c r="H64" s="4"/>
      <c r="I64" s="4"/>
      <c r="J64" s="4"/>
      <c r="K64" s="4">
        <v>0</v>
      </c>
      <c r="L64" s="4" t="s">
        <v>727</v>
      </c>
      <c r="M64" s="43"/>
      <c r="N64" s="4">
        <v>0</v>
      </c>
      <c r="O64" s="4">
        <v>0</v>
      </c>
      <c r="P64" s="4">
        <v>0</v>
      </c>
      <c r="Q64" s="4">
        <v>0</v>
      </c>
      <c r="U64" s="42" t="s">
        <v>1331</v>
      </c>
    </row>
    <row r="65" spans="1:21" ht="75" hidden="1" x14ac:dyDescent="0.25">
      <c r="A65" s="4" t="s">
        <v>272</v>
      </c>
      <c r="B65" s="4" t="s">
        <v>287</v>
      </c>
      <c r="C65" s="4" t="s">
        <v>1287</v>
      </c>
      <c r="D65" s="4" t="s">
        <v>400</v>
      </c>
      <c r="E65" s="4" t="s">
        <v>413</v>
      </c>
      <c r="F65" s="4" t="s">
        <v>398</v>
      </c>
      <c r="G65" s="4" t="s">
        <v>1287</v>
      </c>
      <c r="H65" s="4"/>
      <c r="I65" s="4"/>
      <c r="J65" s="4"/>
      <c r="K65" s="4">
        <v>0</v>
      </c>
      <c r="L65" s="4" t="s">
        <v>727</v>
      </c>
      <c r="M65" s="43"/>
      <c r="N65" s="4">
        <v>0</v>
      </c>
      <c r="O65" s="4">
        <v>0</v>
      </c>
      <c r="P65" s="4">
        <v>0</v>
      </c>
      <c r="Q65" s="4">
        <v>0</v>
      </c>
      <c r="U65" s="42" t="s">
        <v>1331</v>
      </c>
    </row>
    <row r="66" spans="1:21" ht="75" hidden="1" x14ac:dyDescent="0.25">
      <c r="A66" s="4" t="s">
        <v>272</v>
      </c>
      <c r="B66" s="4" t="s">
        <v>287</v>
      </c>
      <c r="C66" s="4" t="s">
        <v>809</v>
      </c>
      <c r="D66" s="4" t="s">
        <v>400</v>
      </c>
      <c r="E66" s="4" t="s">
        <v>413</v>
      </c>
      <c r="F66" s="4" t="s">
        <v>398</v>
      </c>
      <c r="G66" s="4" t="s">
        <v>809</v>
      </c>
      <c r="H66" s="4"/>
      <c r="I66" s="4"/>
      <c r="J66" s="4"/>
      <c r="K66" s="4">
        <v>0</v>
      </c>
      <c r="L66" s="4" t="s">
        <v>727</v>
      </c>
      <c r="M66" s="43"/>
      <c r="N66" s="4">
        <v>0</v>
      </c>
      <c r="O66" s="4">
        <v>0</v>
      </c>
      <c r="P66" s="4">
        <v>0</v>
      </c>
      <c r="Q66" s="4">
        <v>0</v>
      </c>
      <c r="U66" s="42" t="s">
        <v>1331</v>
      </c>
    </row>
    <row r="67" spans="1:21" ht="75" hidden="1" x14ac:dyDescent="0.25">
      <c r="A67" s="4" t="s">
        <v>272</v>
      </c>
      <c r="B67" s="4" t="s">
        <v>287</v>
      </c>
      <c r="C67" s="4" t="s">
        <v>810</v>
      </c>
      <c r="D67" s="4" t="s">
        <v>400</v>
      </c>
      <c r="E67" s="4" t="s">
        <v>413</v>
      </c>
      <c r="F67" s="4" t="s">
        <v>398</v>
      </c>
      <c r="G67" s="4" t="s">
        <v>810</v>
      </c>
      <c r="H67" s="4"/>
      <c r="I67" s="4"/>
      <c r="J67" s="4"/>
      <c r="K67" s="4">
        <v>0</v>
      </c>
      <c r="L67" s="4" t="s">
        <v>727</v>
      </c>
      <c r="M67" s="43"/>
      <c r="N67" s="4">
        <v>0</v>
      </c>
      <c r="O67" s="4">
        <v>0</v>
      </c>
      <c r="P67" s="4">
        <v>0</v>
      </c>
      <c r="Q67" s="4">
        <v>0</v>
      </c>
      <c r="U67" s="42" t="s">
        <v>1331</v>
      </c>
    </row>
    <row r="68" spans="1:21" ht="75" hidden="1" x14ac:dyDescent="0.25">
      <c r="A68" s="4" t="s">
        <v>272</v>
      </c>
      <c r="B68" s="4" t="s">
        <v>287</v>
      </c>
      <c r="C68" s="4" t="s">
        <v>811</v>
      </c>
      <c r="D68" s="4" t="s">
        <v>400</v>
      </c>
      <c r="E68" s="4" t="s">
        <v>413</v>
      </c>
      <c r="F68" s="4" t="s">
        <v>398</v>
      </c>
      <c r="G68" s="4" t="s">
        <v>811</v>
      </c>
      <c r="H68" s="4"/>
      <c r="I68" s="4"/>
      <c r="J68" s="4"/>
      <c r="K68" s="4">
        <v>0</v>
      </c>
      <c r="L68" s="4" t="s">
        <v>727</v>
      </c>
      <c r="M68" s="43"/>
      <c r="N68" s="4">
        <v>0</v>
      </c>
      <c r="O68" s="4">
        <v>0</v>
      </c>
      <c r="P68" s="4">
        <v>0</v>
      </c>
      <c r="Q68" s="4">
        <v>0</v>
      </c>
      <c r="U68" s="42" t="s">
        <v>1331</v>
      </c>
    </row>
    <row r="69" spans="1:21" ht="75" hidden="1" x14ac:dyDescent="0.25">
      <c r="A69" s="4" t="s">
        <v>272</v>
      </c>
      <c r="B69" s="4" t="s">
        <v>287</v>
      </c>
      <c r="C69" s="4" t="s">
        <v>812</v>
      </c>
      <c r="D69" s="4" t="s">
        <v>400</v>
      </c>
      <c r="E69" s="4" t="s">
        <v>413</v>
      </c>
      <c r="F69" s="4" t="s">
        <v>398</v>
      </c>
      <c r="G69" s="4" t="s">
        <v>812</v>
      </c>
      <c r="H69" s="4"/>
      <c r="I69" s="4"/>
      <c r="J69" s="4"/>
      <c r="K69" s="4">
        <v>0</v>
      </c>
      <c r="L69" s="4" t="s">
        <v>727</v>
      </c>
      <c r="M69" s="43"/>
      <c r="N69" s="4">
        <v>0</v>
      </c>
      <c r="O69" s="4">
        <v>0</v>
      </c>
      <c r="P69" s="4">
        <v>0</v>
      </c>
      <c r="Q69" s="4">
        <v>0</v>
      </c>
      <c r="U69" s="42" t="s">
        <v>1331</v>
      </c>
    </row>
    <row r="70" spans="1:21" ht="75" hidden="1" x14ac:dyDescent="0.25">
      <c r="A70" s="4" t="s">
        <v>272</v>
      </c>
      <c r="B70" s="4" t="s">
        <v>287</v>
      </c>
      <c r="C70" s="4" t="s">
        <v>813</v>
      </c>
      <c r="D70" s="4" t="s">
        <v>400</v>
      </c>
      <c r="E70" s="4" t="s">
        <v>413</v>
      </c>
      <c r="F70" s="4" t="s">
        <v>398</v>
      </c>
      <c r="G70" s="4" t="s">
        <v>813</v>
      </c>
      <c r="H70" s="4"/>
      <c r="I70" s="4"/>
      <c r="J70" s="4"/>
      <c r="K70" s="4">
        <v>0</v>
      </c>
      <c r="L70" s="4" t="s">
        <v>727</v>
      </c>
      <c r="M70" s="43"/>
      <c r="N70" s="4">
        <v>0</v>
      </c>
      <c r="O70" s="4">
        <v>0</v>
      </c>
      <c r="P70" s="4">
        <v>0</v>
      </c>
      <c r="Q70" s="4">
        <v>0</v>
      </c>
      <c r="U70" s="42" t="s">
        <v>1331</v>
      </c>
    </row>
    <row r="71" spans="1:21" ht="45" hidden="1" x14ac:dyDescent="0.25">
      <c r="A71" s="4" t="s">
        <v>726</v>
      </c>
      <c r="B71" s="4" t="s">
        <v>0</v>
      </c>
      <c r="C71" s="4" t="s">
        <v>817</v>
      </c>
      <c r="D71" s="4" t="s">
        <v>383</v>
      </c>
      <c r="E71" s="4" t="s">
        <v>401</v>
      </c>
      <c r="F71" s="4" t="s">
        <v>398</v>
      </c>
      <c r="G71" s="4" t="s">
        <v>1288</v>
      </c>
      <c r="H71" s="4" t="s">
        <v>824</v>
      </c>
      <c r="I71" s="4"/>
      <c r="J71" s="4"/>
      <c r="K71" s="43"/>
      <c r="L71" s="4" t="s">
        <v>727</v>
      </c>
      <c r="M71" s="32">
        <v>0.87</v>
      </c>
      <c r="N71" s="4"/>
      <c r="O71" s="4"/>
      <c r="P71" s="4"/>
      <c r="Q71" s="4"/>
      <c r="U71" s="42" t="s">
        <v>1332</v>
      </c>
    </row>
    <row r="72" spans="1:21" ht="45" hidden="1" x14ac:dyDescent="0.25">
      <c r="A72" s="4" t="s">
        <v>726</v>
      </c>
      <c r="B72" s="4" t="s">
        <v>0</v>
      </c>
      <c r="C72" s="4" t="s">
        <v>818</v>
      </c>
      <c r="D72" s="4" t="s">
        <v>383</v>
      </c>
      <c r="E72" s="4" t="s">
        <v>401</v>
      </c>
      <c r="F72" s="4" t="s">
        <v>398</v>
      </c>
      <c r="G72" s="4" t="s">
        <v>1289</v>
      </c>
      <c r="H72" s="4" t="s">
        <v>825</v>
      </c>
      <c r="I72" s="4"/>
      <c r="J72" s="4"/>
      <c r="K72" s="43"/>
      <c r="L72" s="4" t="s">
        <v>727</v>
      </c>
      <c r="M72" s="32">
        <v>0.98</v>
      </c>
      <c r="N72" s="4"/>
      <c r="O72" s="4"/>
      <c r="P72" s="4"/>
      <c r="Q72" s="4"/>
      <c r="U72" s="42" t="s">
        <v>1332</v>
      </c>
    </row>
    <row r="73" spans="1:21" ht="45" hidden="1" x14ac:dyDescent="0.25">
      <c r="A73" s="4" t="s">
        <v>726</v>
      </c>
      <c r="B73" s="4" t="s">
        <v>0</v>
      </c>
      <c r="C73" s="4" t="s">
        <v>819</v>
      </c>
      <c r="D73" s="4" t="s">
        <v>383</v>
      </c>
      <c r="E73" s="4" t="s">
        <v>401</v>
      </c>
      <c r="F73" s="4" t="s">
        <v>398</v>
      </c>
      <c r="G73" s="4" t="s">
        <v>1290</v>
      </c>
      <c r="H73" s="4" t="s">
        <v>824</v>
      </c>
      <c r="I73" s="4"/>
      <c r="J73" s="4"/>
      <c r="K73" s="43"/>
      <c r="L73" s="4" t="s">
        <v>727</v>
      </c>
      <c r="M73" s="32">
        <v>0.77</v>
      </c>
      <c r="N73" s="4"/>
      <c r="O73" s="4"/>
      <c r="P73" s="4"/>
      <c r="Q73" s="4"/>
      <c r="U73" s="42" t="s">
        <v>1332</v>
      </c>
    </row>
    <row r="74" spans="1:21" ht="45" hidden="1" x14ac:dyDescent="0.25">
      <c r="A74" s="4" t="s">
        <v>726</v>
      </c>
      <c r="B74" s="4" t="s">
        <v>0</v>
      </c>
      <c r="C74" s="4" t="s">
        <v>820</v>
      </c>
      <c r="D74" s="4" t="s">
        <v>383</v>
      </c>
      <c r="E74" s="4" t="s">
        <v>401</v>
      </c>
      <c r="F74" s="4" t="s">
        <v>398</v>
      </c>
      <c r="G74" s="4" t="s">
        <v>1291</v>
      </c>
      <c r="H74" s="4" t="s">
        <v>825</v>
      </c>
      <c r="I74" s="4"/>
      <c r="J74" s="4"/>
      <c r="K74" s="43"/>
      <c r="L74" s="4" t="s">
        <v>727</v>
      </c>
      <c r="M74" s="32">
        <v>0.89</v>
      </c>
      <c r="N74" s="4"/>
      <c r="O74" s="4"/>
      <c r="P74" s="4"/>
      <c r="Q74" s="4"/>
      <c r="U74" s="42" t="s">
        <v>1332</v>
      </c>
    </row>
    <row r="75" spans="1:21" ht="45" hidden="1" x14ac:dyDescent="0.25">
      <c r="A75" s="4" t="s">
        <v>726</v>
      </c>
      <c r="B75" s="4" t="s">
        <v>0</v>
      </c>
      <c r="C75" s="4" t="s">
        <v>1292</v>
      </c>
      <c r="D75" s="4" t="s">
        <v>383</v>
      </c>
      <c r="E75" s="4" t="s">
        <v>401</v>
      </c>
      <c r="F75" s="4" t="s">
        <v>398</v>
      </c>
      <c r="G75" s="4" t="s">
        <v>1293</v>
      </c>
      <c r="H75" s="4" t="s">
        <v>824</v>
      </c>
      <c r="I75" s="4"/>
      <c r="J75" s="4"/>
      <c r="K75" s="43"/>
      <c r="L75" s="4" t="s">
        <v>727</v>
      </c>
      <c r="M75" s="32">
        <v>1</v>
      </c>
      <c r="N75" s="32">
        <v>1</v>
      </c>
      <c r="O75" s="32">
        <v>1</v>
      </c>
      <c r="P75" s="32">
        <v>1</v>
      </c>
      <c r="Q75" s="32">
        <v>1</v>
      </c>
      <c r="U75" s="42" t="s">
        <v>1332</v>
      </c>
    </row>
    <row r="76" spans="1:21" ht="45" hidden="1" x14ac:dyDescent="0.25">
      <c r="A76" s="4" t="s">
        <v>726</v>
      </c>
      <c r="B76" s="4" t="s">
        <v>0</v>
      </c>
      <c r="C76" s="4" t="s">
        <v>1294</v>
      </c>
      <c r="D76" s="4" t="s">
        <v>383</v>
      </c>
      <c r="E76" s="4" t="s">
        <v>401</v>
      </c>
      <c r="F76" s="4" t="s">
        <v>398</v>
      </c>
      <c r="G76" s="4" t="s">
        <v>1295</v>
      </c>
      <c r="H76" s="4" t="s">
        <v>825</v>
      </c>
      <c r="I76" s="4"/>
      <c r="J76" s="4"/>
      <c r="K76" s="43"/>
      <c r="L76" s="4" t="s">
        <v>727</v>
      </c>
      <c r="M76" s="32">
        <v>1</v>
      </c>
      <c r="N76" s="32">
        <v>1</v>
      </c>
      <c r="O76" s="32">
        <v>1</v>
      </c>
      <c r="P76" s="32">
        <v>1</v>
      </c>
      <c r="Q76" s="32">
        <v>1</v>
      </c>
      <c r="U76" s="42" t="s">
        <v>1332</v>
      </c>
    </row>
    <row r="77" spans="1:21" ht="45" hidden="1" x14ac:dyDescent="0.25">
      <c r="A77" s="4" t="s">
        <v>726</v>
      </c>
      <c r="B77" s="4" t="s">
        <v>0</v>
      </c>
      <c r="C77" s="4" t="s">
        <v>821</v>
      </c>
      <c r="D77" s="4" t="s">
        <v>383</v>
      </c>
      <c r="E77" s="4" t="s">
        <v>506</v>
      </c>
      <c r="F77" s="4" t="s">
        <v>398</v>
      </c>
      <c r="G77" s="4" t="s">
        <v>1296</v>
      </c>
      <c r="H77" s="4" t="s">
        <v>824</v>
      </c>
      <c r="I77" s="4"/>
      <c r="J77" s="4"/>
      <c r="K77" s="32">
        <v>0.6</v>
      </c>
      <c r="L77" s="4" t="s">
        <v>727</v>
      </c>
      <c r="M77" s="32">
        <v>0.43</v>
      </c>
      <c r="N77" s="32">
        <v>0.45</v>
      </c>
      <c r="O77" s="32">
        <v>0.5</v>
      </c>
      <c r="P77" s="32">
        <v>0.55000000000000004</v>
      </c>
      <c r="Q77" s="32">
        <v>0.6</v>
      </c>
      <c r="U77" s="42" t="s">
        <v>1332</v>
      </c>
    </row>
    <row r="78" spans="1:21" ht="45" hidden="1" x14ac:dyDescent="0.25">
      <c r="A78" s="4" t="s">
        <v>726</v>
      </c>
      <c r="B78" s="4" t="s">
        <v>0</v>
      </c>
      <c r="C78" s="4" t="s">
        <v>1297</v>
      </c>
      <c r="D78" s="4" t="s">
        <v>383</v>
      </c>
      <c r="E78" s="4" t="s">
        <v>506</v>
      </c>
      <c r="F78" s="4" t="s">
        <v>398</v>
      </c>
      <c r="G78" s="4" t="s">
        <v>1298</v>
      </c>
      <c r="H78" s="4" t="s">
        <v>825</v>
      </c>
      <c r="I78" s="4"/>
      <c r="J78" s="4"/>
      <c r="K78" s="32">
        <v>0.85</v>
      </c>
      <c r="L78" s="4" t="s">
        <v>727</v>
      </c>
      <c r="M78" s="32">
        <v>0.75</v>
      </c>
      <c r="N78" s="33">
        <v>0.77500000000000002</v>
      </c>
      <c r="O78" s="32">
        <v>0.8</v>
      </c>
      <c r="P78" s="33">
        <v>0.82499999999999996</v>
      </c>
      <c r="Q78" s="32">
        <v>0.85</v>
      </c>
      <c r="U78" s="42" t="s">
        <v>1332</v>
      </c>
    </row>
    <row r="79" spans="1:21" ht="120" hidden="1" x14ac:dyDescent="0.25">
      <c r="A79" s="4" t="s">
        <v>272</v>
      </c>
      <c r="B79" s="4" t="s">
        <v>778</v>
      </c>
      <c r="C79" s="4" t="s">
        <v>861</v>
      </c>
      <c r="D79" s="4" t="s">
        <v>679</v>
      </c>
      <c r="E79" s="4" t="s">
        <v>401</v>
      </c>
      <c r="F79" s="4" t="s">
        <v>398</v>
      </c>
      <c r="G79" s="4" t="s">
        <v>1299</v>
      </c>
      <c r="H79" s="4"/>
      <c r="I79" s="4"/>
      <c r="J79" s="4"/>
      <c r="K79" s="4">
        <v>2</v>
      </c>
      <c r="L79" s="4" t="s">
        <v>727</v>
      </c>
      <c r="M79" s="4">
        <v>0</v>
      </c>
      <c r="N79" s="4">
        <v>0</v>
      </c>
      <c r="O79" s="4">
        <v>1</v>
      </c>
      <c r="P79" s="4">
        <v>0</v>
      </c>
      <c r="Q79" s="4">
        <v>1</v>
      </c>
      <c r="U79" s="42" t="s">
        <v>1333</v>
      </c>
    </row>
    <row r="80" spans="1:21" ht="45" hidden="1" x14ac:dyDescent="0.25">
      <c r="A80" s="4" t="s">
        <v>218</v>
      </c>
      <c r="B80" s="4" t="s">
        <v>248</v>
      </c>
      <c r="C80" s="4" t="s">
        <v>1300</v>
      </c>
      <c r="D80" s="4" t="s">
        <v>935</v>
      </c>
      <c r="E80" s="4" t="s">
        <v>401</v>
      </c>
      <c r="F80" s="4" t="s">
        <v>398</v>
      </c>
      <c r="G80" s="4" t="s">
        <v>1300</v>
      </c>
      <c r="H80" s="4"/>
      <c r="I80" s="4"/>
      <c r="J80" s="4"/>
      <c r="K80" s="4">
        <v>1</v>
      </c>
      <c r="L80" s="4" t="s">
        <v>953</v>
      </c>
      <c r="M80" s="4">
        <v>0</v>
      </c>
      <c r="N80" s="4">
        <v>0</v>
      </c>
      <c r="O80" s="4">
        <v>0</v>
      </c>
      <c r="P80" s="4">
        <v>0</v>
      </c>
      <c r="Q80" s="4">
        <v>1</v>
      </c>
    </row>
    <row r="81" spans="1:21" ht="45" hidden="1" x14ac:dyDescent="0.25">
      <c r="A81" s="4" t="s">
        <v>218</v>
      </c>
      <c r="B81" s="4" t="s">
        <v>256</v>
      </c>
      <c r="C81" s="4" t="s">
        <v>1301</v>
      </c>
      <c r="D81" s="4" t="s">
        <v>383</v>
      </c>
      <c r="E81" s="4" t="s">
        <v>399</v>
      </c>
      <c r="F81" s="4" t="s">
        <v>398</v>
      </c>
      <c r="G81" s="4" t="s">
        <v>1302</v>
      </c>
      <c r="H81" s="4" t="s">
        <v>1303</v>
      </c>
      <c r="I81" s="4"/>
      <c r="J81" s="4"/>
      <c r="K81" s="32">
        <v>0.8</v>
      </c>
      <c r="L81" s="4" t="s">
        <v>727</v>
      </c>
      <c r="M81" s="32">
        <v>0</v>
      </c>
      <c r="N81" s="32">
        <v>0.8</v>
      </c>
      <c r="O81" s="32">
        <v>0.8</v>
      </c>
      <c r="P81" s="32">
        <v>0.8</v>
      </c>
      <c r="Q81" s="32">
        <v>0.8</v>
      </c>
      <c r="U81" s="42" t="s">
        <v>1334</v>
      </c>
    </row>
    <row r="82" spans="1:21" ht="60" hidden="1" x14ac:dyDescent="0.25">
      <c r="A82" s="4" t="s">
        <v>299</v>
      </c>
      <c r="B82" s="4" t="s">
        <v>352</v>
      </c>
      <c r="C82" s="4" t="s">
        <v>955</v>
      </c>
      <c r="D82" s="4" t="s">
        <v>383</v>
      </c>
      <c r="E82" s="4" t="s">
        <v>401</v>
      </c>
      <c r="F82" s="4" t="s">
        <v>398</v>
      </c>
      <c r="G82" s="4" t="s">
        <v>1223</v>
      </c>
      <c r="H82" s="4"/>
      <c r="I82" s="4"/>
      <c r="J82" s="4"/>
      <c r="K82" s="4">
        <v>732</v>
      </c>
      <c r="L82" s="4" t="s">
        <v>727</v>
      </c>
      <c r="M82" s="4"/>
      <c r="N82" s="4">
        <v>183</v>
      </c>
      <c r="O82" s="4">
        <v>183</v>
      </c>
      <c r="P82" s="4">
        <v>183</v>
      </c>
      <c r="Q82" s="4">
        <v>183</v>
      </c>
      <c r="U82" s="42" t="s">
        <v>1332</v>
      </c>
    </row>
    <row r="83" spans="1:21" ht="45" hidden="1" x14ac:dyDescent="0.25">
      <c r="A83" s="4" t="s">
        <v>119</v>
      </c>
      <c r="B83" s="4" t="s">
        <v>3</v>
      </c>
      <c r="C83" s="4" t="s">
        <v>946</v>
      </c>
      <c r="D83" s="4" t="s">
        <v>383</v>
      </c>
      <c r="E83" s="4" t="s">
        <v>413</v>
      </c>
      <c r="F83" s="4" t="s">
        <v>398</v>
      </c>
      <c r="G83" s="4" t="s">
        <v>1304</v>
      </c>
      <c r="H83" s="4" t="s">
        <v>947</v>
      </c>
      <c r="I83" s="4"/>
      <c r="J83" s="4"/>
      <c r="K83" s="32">
        <v>0.8</v>
      </c>
      <c r="L83" s="4" t="s">
        <v>727</v>
      </c>
      <c r="M83" s="32">
        <v>0.98</v>
      </c>
      <c r="N83" s="32">
        <v>0.95</v>
      </c>
      <c r="O83" s="32">
        <v>0.9</v>
      </c>
      <c r="P83" s="32">
        <v>0.85</v>
      </c>
      <c r="Q83" s="32">
        <v>0.8</v>
      </c>
      <c r="U83" s="42" t="s">
        <v>1335</v>
      </c>
    </row>
    <row r="84" spans="1:21" ht="90" hidden="1" x14ac:dyDescent="0.25">
      <c r="A84" s="4" t="s">
        <v>119</v>
      </c>
      <c r="B84" s="4" t="s">
        <v>3</v>
      </c>
      <c r="C84" s="4" t="s">
        <v>948</v>
      </c>
      <c r="D84" s="4" t="s">
        <v>949</v>
      </c>
      <c r="E84" s="4" t="s">
        <v>413</v>
      </c>
      <c r="F84" s="4" t="s">
        <v>398</v>
      </c>
      <c r="G84" s="4" t="s">
        <v>950</v>
      </c>
      <c r="H84" s="4"/>
      <c r="I84" s="4"/>
      <c r="J84" s="4"/>
      <c r="K84" s="4">
        <v>2000</v>
      </c>
      <c r="L84" s="4" t="s">
        <v>727</v>
      </c>
      <c r="M84" s="4">
        <v>2299</v>
      </c>
      <c r="N84" s="4">
        <v>2250</v>
      </c>
      <c r="O84" s="4">
        <v>2200</v>
      </c>
      <c r="P84" s="4">
        <v>2100</v>
      </c>
      <c r="Q84" s="4">
        <v>2000</v>
      </c>
      <c r="U84" s="42" t="s">
        <v>1335</v>
      </c>
    </row>
  </sheetData>
  <autoFilter ref="A1:U84" xr:uid="{00000000-0009-0000-0000-000002000000}">
    <filterColumn colId="11">
      <filters>
        <filter val="General"/>
      </filters>
    </filterColumn>
  </autoFilter>
  <dataValidations count="2">
    <dataValidation type="list" allowBlank="1" showInputMessage="1" showErrorMessage="1" sqref="E1" xr:uid="{00000000-0002-0000-0200-000000000000}">
      <formula1>"Reducción,Flujo,Acumulado,Capacidad,Stok"</formula1>
    </dataValidation>
    <dataValidation type="list" allowBlank="1" showInputMessage="1" showErrorMessage="1" sqref="D1" xr:uid="{00000000-0002-0000-0200-000001000000}">
      <formula1>"Unidad,Porcentaje,Kilometros,Metros"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05"/>
  <sheetViews>
    <sheetView workbookViewId="0">
      <selection sqref="A1:A205"/>
    </sheetView>
  </sheetViews>
  <sheetFormatPr baseColWidth="10" defaultRowHeight="15" x14ac:dyDescent="0.25"/>
  <cols>
    <col min="1" max="1" width="72.85546875" customWidth="1"/>
  </cols>
  <sheetData>
    <row r="1" spans="1:1" x14ac:dyDescent="0.25">
      <c r="A1" t="s">
        <v>354</v>
      </c>
    </row>
    <row r="2" spans="1:1" x14ac:dyDescent="0.25">
      <c r="A2" t="s">
        <v>331</v>
      </c>
    </row>
    <row r="3" spans="1:1" x14ac:dyDescent="0.25">
      <c r="A3" t="s">
        <v>332</v>
      </c>
    </row>
    <row r="4" spans="1:1" x14ac:dyDescent="0.25">
      <c r="A4" t="s">
        <v>332</v>
      </c>
    </row>
    <row r="5" spans="1:1" x14ac:dyDescent="0.25">
      <c r="A5" t="s">
        <v>333</v>
      </c>
    </row>
    <row r="6" spans="1:1" x14ac:dyDescent="0.25">
      <c r="A6" t="s">
        <v>334</v>
      </c>
    </row>
    <row r="7" spans="1:1" x14ac:dyDescent="0.25">
      <c r="A7" t="s">
        <v>335</v>
      </c>
    </row>
    <row r="8" spans="1:1" x14ac:dyDescent="0.25">
      <c r="A8" t="s">
        <v>336</v>
      </c>
    </row>
    <row r="9" spans="1:1" x14ac:dyDescent="0.25">
      <c r="A9" t="s">
        <v>337</v>
      </c>
    </row>
    <row r="10" spans="1:1" x14ac:dyDescent="0.25">
      <c r="A10" t="s">
        <v>338</v>
      </c>
    </row>
    <row r="11" spans="1:1" x14ac:dyDescent="0.25">
      <c r="A11" t="s">
        <v>339</v>
      </c>
    </row>
    <row r="12" spans="1:1" x14ac:dyDescent="0.25">
      <c r="A12" t="s">
        <v>340</v>
      </c>
    </row>
    <row r="13" spans="1:1" x14ac:dyDescent="0.25">
      <c r="A13" t="s">
        <v>330</v>
      </c>
    </row>
    <row r="14" spans="1:1" x14ac:dyDescent="0.25">
      <c r="A14" t="s">
        <v>368</v>
      </c>
    </row>
    <row r="15" spans="1:1" x14ac:dyDescent="0.25">
      <c r="A15" t="s">
        <v>369</v>
      </c>
    </row>
    <row r="16" spans="1:1" x14ac:dyDescent="0.25">
      <c r="A16" t="s">
        <v>370</v>
      </c>
    </row>
    <row r="17" spans="1:1" x14ac:dyDescent="0.25">
      <c r="A17" t="s">
        <v>371</v>
      </c>
    </row>
    <row r="18" spans="1:1" x14ac:dyDescent="0.25">
      <c r="A18" t="s">
        <v>371</v>
      </c>
    </row>
    <row r="19" spans="1:1" x14ac:dyDescent="0.25">
      <c r="A19" t="s">
        <v>372</v>
      </c>
    </row>
    <row r="20" spans="1:1" x14ac:dyDescent="0.25">
      <c r="A20" t="s">
        <v>373</v>
      </c>
    </row>
    <row r="21" spans="1:1" x14ac:dyDescent="0.25">
      <c r="A21" t="s">
        <v>367</v>
      </c>
    </row>
    <row r="22" spans="1:1" x14ac:dyDescent="0.25">
      <c r="A22" t="s">
        <v>367</v>
      </c>
    </row>
    <row r="23" spans="1:1" x14ac:dyDescent="0.25">
      <c r="A23" t="s">
        <v>129</v>
      </c>
    </row>
    <row r="24" spans="1:1" x14ac:dyDescent="0.25">
      <c r="A24" t="s">
        <v>129</v>
      </c>
    </row>
    <row r="25" spans="1:1" x14ac:dyDescent="0.25">
      <c r="A25" t="s">
        <v>129</v>
      </c>
    </row>
    <row r="26" spans="1:1" x14ac:dyDescent="0.25">
      <c r="A26" t="s">
        <v>129</v>
      </c>
    </row>
    <row r="27" spans="1:1" x14ac:dyDescent="0.25">
      <c r="A27" t="s">
        <v>514</v>
      </c>
    </row>
    <row r="28" spans="1:1" x14ac:dyDescent="0.25">
      <c r="A28" t="s">
        <v>514</v>
      </c>
    </row>
    <row r="29" spans="1:1" x14ac:dyDescent="0.25">
      <c r="A29" t="s">
        <v>514</v>
      </c>
    </row>
    <row r="30" spans="1:1" x14ac:dyDescent="0.25">
      <c r="A30" t="s">
        <v>515</v>
      </c>
    </row>
    <row r="31" spans="1:1" x14ac:dyDescent="0.25">
      <c r="A31" t="s">
        <v>515</v>
      </c>
    </row>
    <row r="32" spans="1:1" x14ac:dyDescent="0.25">
      <c r="A32" t="s">
        <v>203</v>
      </c>
    </row>
    <row r="33" spans="1:1" x14ac:dyDescent="0.25">
      <c r="A33" t="s">
        <v>515</v>
      </c>
    </row>
    <row r="34" spans="1:1" x14ac:dyDescent="0.25">
      <c r="A34" t="s">
        <v>515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502</v>
      </c>
    </row>
    <row r="40" spans="1:1" x14ac:dyDescent="0.25">
      <c r="A40" t="s">
        <v>128</v>
      </c>
    </row>
    <row r="42" spans="1:1" x14ac:dyDescent="0.25">
      <c r="A42" t="s">
        <v>504</v>
      </c>
    </row>
    <row r="43" spans="1:1" x14ac:dyDescent="0.25">
      <c r="A43" t="s">
        <v>513</v>
      </c>
    </row>
    <row r="44" spans="1:1" x14ac:dyDescent="0.25">
      <c r="A44" t="s">
        <v>510</v>
      </c>
    </row>
    <row r="45" spans="1:1" x14ac:dyDescent="0.25">
      <c r="A45" t="s">
        <v>203</v>
      </c>
    </row>
    <row r="46" spans="1:1" x14ac:dyDescent="0.25">
      <c r="A46" t="s">
        <v>203</v>
      </c>
    </row>
    <row r="47" spans="1:1" x14ac:dyDescent="0.25">
      <c r="A47" t="s">
        <v>499</v>
      </c>
    </row>
    <row r="48" spans="1:1" x14ac:dyDescent="0.25">
      <c r="A48" t="s">
        <v>499</v>
      </c>
    </row>
    <row r="49" spans="1:1" x14ac:dyDescent="0.25">
      <c r="A49" t="s">
        <v>517</v>
      </c>
    </row>
    <row r="50" spans="1:1" x14ac:dyDescent="0.25">
      <c r="A50" t="s">
        <v>519</v>
      </c>
    </row>
    <row r="51" spans="1:1" x14ac:dyDescent="0.25">
      <c r="A51" t="s">
        <v>521</v>
      </c>
    </row>
    <row r="52" spans="1:1" x14ac:dyDescent="0.25">
      <c r="A52" t="s">
        <v>522</v>
      </c>
    </row>
    <row r="53" spans="1:1" x14ac:dyDescent="0.25">
      <c r="A53" t="s">
        <v>522</v>
      </c>
    </row>
    <row r="54" spans="1:1" x14ac:dyDescent="0.25">
      <c r="A54" t="s">
        <v>523</v>
      </c>
    </row>
    <row r="55" spans="1:1" x14ac:dyDescent="0.25">
      <c r="A55" t="s">
        <v>523</v>
      </c>
    </row>
    <row r="56" spans="1:1" x14ac:dyDescent="0.25">
      <c r="A56" t="s">
        <v>524</v>
      </c>
    </row>
    <row r="57" spans="1:1" x14ac:dyDescent="0.25">
      <c r="A57" t="s">
        <v>525</v>
      </c>
    </row>
    <row r="58" spans="1:1" x14ac:dyDescent="0.25">
      <c r="A58" t="s">
        <v>530</v>
      </c>
    </row>
    <row r="59" spans="1:1" x14ac:dyDescent="0.25">
      <c r="A59" t="s">
        <v>531</v>
      </c>
    </row>
    <row r="60" spans="1:1" x14ac:dyDescent="0.25">
      <c r="A60" t="s">
        <v>534</v>
      </c>
    </row>
    <row r="61" spans="1:1" x14ac:dyDescent="0.25">
      <c r="A61" t="s">
        <v>534</v>
      </c>
    </row>
    <row r="62" spans="1:1" x14ac:dyDescent="0.25">
      <c r="A62" t="s">
        <v>534</v>
      </c>
    </row>
    <row r="63" spans="1:1" x14ac:dyDescent="0.25">
      <c r="A63" t="s">
        <v>534</v>
      </c>
    </row>
    <row r="64" spans="1:1" x14ac:dyDescent="0.25">
      <c r="A64" t="s">
        <v>535</v>
      </c>
    </row>
    <row r="65" spans="1:1" x14ac:dyDescent="0.25">
      <c r="A65" t="s">
        <v>535</v>
      </c>
    </row>
    <row r="66" spans="1:1" x14ac:dyDescent="0.25">
      <c r="A66" t="s">
        <v>536</v>
      </c>
    </row>
    <row r="67" spans="1:1" x14ac:dyDescent="0.25">
      <c r="A67" t="s">
        <v>536</v>
      </c>
    </row>
    <row r="68" spans="1:1" x14ac:dyDescent="0.25">
      <c r="A68" t="s">
        <v>536</v>
      </c>
    </row>
    <row r="69" spans="1:1" x14ac:dyDescent="0.25">
      <c r="A69" t="s">
        <v>561</v>
      </c>
    </row>
    <row r="70" spans="1:1" x14ac:dyDescent="0.25">
      <c r="A70" t="s">
        <v>561</v>
      </c>
    </row>
    <row r="71" spans="1:1" x14ac:dyDescent="0.25">
      <c r="A71" t="s">
        <v>561</v>
      </c>
    </row>
    <row r="72" spans="1:1" x14ac:dyDescent="0.25">
      <c r="A72" t="s">
        <v>561</v>
      </c>
    </row>
    <row r="73" spans="1:1" x14ac:dyDescent="0.25">
      <c r="A73" t="s">
        <v>630</v>
      </c>
    </row>
    <row r="74" spans="1:1" x14ac:dyDescent="0.25">
      <c r="A74" t="s">
        <v>241</v>
      </c>
    </row>
    <row r="75" spans="1:1" x14ac:dyDescent="0.25">
      <c r="A75" t="s">
        <v>178</v>
      </c>
    </row>
    <row r="76" spans="1:1" x14ac:dyDescent="0.25">
      <c r="A76" t="s">
        <v>644</v>
      </c>
    </row>
    <row r="77" spans="1:1" x14ac:dyDescent="0.25">
      <c r="A77" t="s">
        <v>635</v>
      </c>
    </row>
    <row r="78" spans="1:1" x14ac:dyDescent="0.25">
      <c r="A78" t="s">
        <v>642</v>
      </c>
    </row>
    <row r="79" spans="1:1" x14ac:dyDescent="0.25">
      <c r="A79" t="s">
        <v>657</v>
      </c>
    </row>
    <row r="80" spans="1:1" x14ac:dyDescent="0.25">
      <c r="A80" t="s">
        <v>636</v>
      </c>
    </row>
    <row r="81" spans="1:1" x14ac:dyDescent="0.25">
      <c r="A81" t="s">
        <v>637</v>
      </c>
    </row>
    <row r="82" spans="1:1" x14ac:dyDescent="0.25">
      <c r="A82" t="s">
        <v>180</v>
      </c>
    </row>
    <row r="83" spans="1:1" x14ac:dyDescent="0.25">
      <c r="A83" t="s">
        <v>181</v>
      </c>
    </row>
    <row r="84" spans="1:1" x14ac:dyDescent="0.25">
      <c r="A84" t="s">
        <v>652</v>
      </c>
    </row>
    <row r="85" spans="1:1" x14ac:dyDescent="0.25">
      <c r="A85" t="s">
        <v>177</v>
      </c>
    </row>
    <row r="86" spans="1:1" x14ac:dyDescent="0.25">
      <c r="A86" t="s">
        <v>662</v>
      </c>
    </row>
    <row r="87" spans="1:1" x14ac:dyDescent="0.25">
      <c r="A87" t="s">
        <v>643</v>
      </c>
    </row>
    <row r="88" spans="1:1" x14ac:dyDescent="0.25">
      <c r="A88" t="s">
        <v>656</v>
      </c>
    </row>
    <row r="89" spans="1:1" x14ac:dyDescent="0.25">
      <c r="A89" t="s">
        <v>638</v>
      </c>
    </row>
    <row r="90" spans="1:1" x14ac:dyDescent="0.25">
      <c r="A90" t="s">
        <v>634</v>
      </c>
    </row>
    <row r="91" spans="1:1" x14ac:dyDescent="0.25">
      <c r="A91" t="s">
        <v>311</v>
      </c>
    </row>
    <row r="92" spans="1:1" x14ac:dyDescent="0.25">
      <c r="A92" t="s">
        <v>311</v>
      </c>
    </row>
    <row r="93" spans="1:1" x14ac:dyDescent="0.25">
      <c r="A93" t="s">
        <v>308</v>
      </c>
    </row>
    <row r="94" spans="1:1" x14ac:dyDescent="0.25">
      <c r="A94" t="s">
        <v>308</v>
      </c>
    </row>
    <row r="95" spans="1:1" x14ac:dyDescent="0.25">
      <c r="A95" t="s">
        <v>145</v>
      </c>
    </row>
    <row r="96" spans="1:1" x14ac:dyDescent="0.25">
      <c r="A96" t="s">
        <v>147</v>
      </c>
    </row>
    <row r="97" spans="1:1" x14ac:dyDescent="0.25">
      <c r="A97" t="s">
        <v>148</v>
      </c>
    </row>
    <row r="98" spans="1:1" x14ac:dyDescent="0.25">
      <c r="A98" t="s">
        <v>148</v>
      </c>
    </row>
    <row r="99" spans="1:1" x14ac:dyDescent="0.25">
      <c r="A99" t="s">
        <v>150</v>
      </c>
    </row>
    <row r="100" spans="1:1" x14ac:dyDescent="0.25">
      <c r="A100" t="s">
        <v>151</v>
      </c>
    </row>
    <row r="101" spans="1:1" x14ac:dyDescent="0.25">
      <c r="A101" t="s">
        <v>154</v>
      </c>
    </row>
    <row r="102" spans="1:1" x14ac:dyDescent="0.25">
      <c r="A102" t="s">
        <v>144</v>
      </c>
    </row>
    <row r="103" spans="1:1" x14ac:dyDescent="0.25">
      <c r="A103" t="s">
        <v>659</v>
      </c>
    </row>
    <row r="104" spans="1:1" x14ac:dyDescent="0.25">
      <c r="A104" t="s">
        <v>533</v>
      </c>
    </row>
    <row r="105" spans="1:1" x14ac:dyDescent="0.25">
      <c r="A105" t="s">
        <v>534</v>
      </c>
    </row>
    <row r="106" spans="1:1" x14ac:dyDescent="0.25">
      <c r="A106" t="s">
        <v>302</v>
      </c>
    </row>
    <row r="107" spans="1:1" x14ac:dyDescent="0.25">
      <c r="A107" t="s">
        <v>302</v>
      </c>
    </row>
    <row r="108" spans="1:1" x14ac:dyDescent="0.25">
      <c r="A108" t="s">
        <v>309</v>
      </c>
    </row>
    <row r="109" spans="1:1" x14ac:dyDescent="0.25">
      <c r="A109" t="s">
        <v>317</v>
      </c>
    </row>
    <row r="110" spans="1:1" x14ac:dyDescent="0.25">
      <c r="A110" t="s">
        <v>318</v>
      </c>
    </row>
    <row r="111" spans="1:1" x14ac:dyDescent="0.25">
      <c r="A111" t="s">
        <v>320</v>
      </c>
    </row>
    <row r="112" spans="1:1" x14ac:dyDescent="0.25">
      <c r="A112" t="s">
        <v>690</v>
      </c>
    </row>
    <row r="113" spans="1:1" x14ac:dyDescent="0.25">
      <c r="A113" t="s">
        <v>692</v>
      </c>
    </row>
    <row r="114" spans="1:1" x14ac:dyDescent="0.25">
      <c r="A114" t="s">
        <v>695</v>
      </c>
    </row>
    <row r="115" spans="1:1" x14ac:dyDescent="0.25">
      <c r="A115" t="s">
        <v>695</v>
      </c>
    </row>
    <row r="116" spans="1:1" x14ac:dyDescent="0.25">
      <c r="A116" t="s">
        <v>358</v>
      </c>
    </row>
    <row r="117" spans="1:1" x14ac:dyDescent="0.25">
      <c r="A117" t="s">
        <v>697</v>
      </c>
    </row>
    <row r="118" spans="1:1" x14ac:dyDescent="0.25">
      <c r="A118" t="s">
        <v>697</v>
      </c>
    </row>
    <row r="119" spans="1:1" x14ac:dyDescent="0.25">
      <c r="A119" t="s">
        <v>697</v>
      </c>
    </row>
    <row r="120" spans="1:1" x14ac:dyDescent="0.25">
      <c r="A120" t="s">
        <v>699</v>
      </c>
    </row>
    <row r="121" spans="1:1" x14ac:dyDescent="0.25">
      <c r="A121" t="s">
        <v>699</v>
      </c>
    </row>
    <row r="122" spans="1:1" x14ac:dyDescent="0.25">
      <c r="A122" t="s">
        <v>702</v>
      </c>
    </row>
    <row r="123" spans="1:1" x14ac:dyDescent="0.25">
      <c r="A123" t="s">
        <v>702</v>
      </c>
    </row>
    <row r="124" spans="1:1" x14ac:dyDescent="0.25">
      <c r="A124" t="s">
        <v>192</v>
      </c>
    </row>
    <row r="125" spans="1:1" x14ac:dyDescent="0.25">
      <c r="A125" t="s">
        <v>194</v>
      </c>
    </row>
    <row r="126" spans="1:1" x14ac:dyDescent="0.25">
      <c r="A126" t="s">
        <v>195</v>
      </c>
    </row>
    <row r="127" spans="1:1" x14ac:dyDescent="0.25">
      <c r="A127" t="s">
        <v>704</v>
      </c>
    </row>
    <row r="128" spans="1:1" x14ac:dyDescent="0.25">
      <c r="A128" t="s">
        <v>319</v>
      </c>
    </row>
    <row r="129" spans="1:1" x14ac:dyDescent="0.25">
      <c r="A129" t="s">
        <v>735</v>
      </c>
    </row>
    <row r="130" spans="1:1" x14ac:dyDescent="0.25">
      <c r="A130" t="s">
        <v>213</v>
      </c>
    </row>
    <row r="131" spans="1:1" x14ac:dyDescent="0.25">
      <c r="A131" t="s">
        <v>728</v>
      </c>
    </row>
    <row r="132" spans="1:1" x14ac:dyDescent="0.25">
      <c r="A132" t="s">
        <v>728</v>
      </c>
    </row>
    <row r="133" spans="1:1" x14ac:dyDescent="0.25">
      <c r="A133" t="s">
        <v>729</v>
      </c>
    </row>
    <row r="134" spans="1:1" x14ac:dyDescent="0.25">
      <c r="A134" t="s">
        <v>729</v>
      </c>
    </row>
    <row r="135" spans="1:1" x14ac:dyDescent="0.25">
      <c r="A135" t="s">
        <v>212</v>
      </c>
    </row>
    <row r="136" spans="1:1" x14ac:dyDescent="0.25">
      <c r="A136" t="s">
        <v>212</v>
      </c>
    </row>
    <row r="137" spans="1:1" x14ac:dyDescent="0.25">
      <c r="A137" t="s">
        <v>221</v>
      </c>
    </row>
    <row r="138" spans="1:1" x14ac:dyDescent="0.25">
      <c r="A138" t="s">
        <v>222</v>
      </c>
    </row>
    <row r="139" spans="1:1" x14ac:dyDescent="0.25">
      <c r="A139" t="s">
        <v>736</v>
      </c>
    </row>
    <row r="140" spans="1:1" x14ac:dyDescent="0.25">
      <c r="A140" t="s">
        <v>737</v>
      </c>
    </row>
    <row r="141" spans="1:1" x14ac:dyDescent="0.25">
      <c r="A141" t="s">
        <v>223</v>
      </c>
    </row>
    <row r="142" spans="1:1" x14ac:dyDescent="0.25">
      <c r="A142" t="s">
        <v>224</v>
      </c>
    </row>
    <row r="143" spans="1:1" x14ac:dyDescent="0.25">
      <c r="A143" t="s">
        <v>225</v>
      </c>
    </row>
    <row r="144" spans="1:1" x14ac:dyDescent="0.25">
      <c r="A144" t="s">
        <v>226</v>
      </c>
    </row>
    <row r="145" spans="1:1" x14ac:dyDescent="0.25">
      <c r="A145" t="s">
        <v>227</v>
      </c>
    </row>
    <row r="146" spans="1:1" x14ac:dyDescent="0.25">
      <c r="A146" t="s">
        <v>738</v>
      </c>
    </row>
    <row r="147" spans="1:1" x14ac:dyDescent="0.25">
      <c r="A147" t="s">
        <v>220</v>
      </c>
    </row>
    <row r="148" spans="1:1" x14ac:dyDescent="0.25">
      <c r="A148" t="s">
        <v>740</v>
      </c>
    </row>
    <row r="149" spans="1:1" x14ac:dyDescent="0.25">
      <c r="A149" t="s">
        <v>741</v>
      </c>
    </row>
    <row r="150" spans="1:1" x14ac:dyDescent="0.25">
      <c r="A150" t="s">
        <v>251</v>
      </c>
    </row>
    <row r="151" spans="1:1" x14ac:dyDescent="0.25">
      <c r="A151" t="s">
        <v>250</v>
      </c>
    </row>
    <row r="152" spans="1:1" x14ac:dyDescent="0.25">
      <c r="A152" t="s">
        <v>739</v>
      </c>
    </row>
    <row r="153" spans="1:1" x14ac:dyDescent="0.25">
      <c r="A153" t="s">
        <v>242</v>
      </c>
    </row>
    <row r="154" spans="1:1" x14ac:dyDescent="0.25">
      <c r="A154" t="s">
        <v>764</v>
      </c>
    </row>
    <row r="155" spans="1:1" x14ac:dyDescent="0.25">
      <c r="A155" t="s">
        <v>765</v>
      </c>
    </row>
    <row r="156" spans="1:1" x14ac:dyDescent="0.25">
      <c r="A156" t="s">
        <v>763</v>
      </c>
    </row>
    <row r="157" spans="1:1" x14ac:dyDescent="0.25">
      <c r="A157" t="s">
        <v>259</v>
      </c>
    </row>
    <row r="158" spans="1:1" x14ac:dyDescent="0.25">
      <c r="A158" t="s">
        <v>260</v>
      </c>
    </row>
    <row r="159" spans="1:1" x14ac:dyDescent="0.25">
      <c r="A159" t="s">
        <v>791</v>
      </c>
    </row>
    <row r="160" spans="1:1" x14ac:dyDescent="0.25">
      <c r="A160" t="s">
        <v>258</v>
      </c>
    </row>
    <row r="161" spans="1:1" x14ac:dyDescent="0.25">
      <c r="A161" t="s">
        <v>777</v>
      </c>
    </row>
    <row r="162" spans="1:1" x14ac:dyDescent="0.25">
      <c r="A162" t="s">
        <v>780</v>
      </c>
    </row>
    <row r="163" spans="1:1" x14ac:dyDescent="0.25">
      <c r="A163" t="s">
        <v>781</v>
      </c>
    </row>
    <row r="164" spans="1:1" x14ac:dyDescent="0.25">
      <c r="A164" t="s">
        <v>782</v>
      </c>
    </row>
    <row r="165" spans="1:1" x14ac:dyDescent="0.25">
      <c r="A165" t="s">
        <v>274</v>
      </c>
    </row>
    <row r="166" spans="1:1" x14ac:dyDescent="0.25">
      <c r="A166" t="s">
        <v>275</v>
      </c>
    </row>
    <row r="167" spans="1:1" x14ac:dyDescent="0.25">
      <c r="A167" t="s">
        <v>783</v>
      </c>
    </row>
    <row r="168" spans="1:1" x14ac:dyDescent="0.25">
      <c r="A168" t="s">
        <v>783</v>
      </c>
    </row>
    <row r="169" spans="1:1" x14ac:dyDescent="0.25">
      <c r="A169" t="s">
        <v>276</v>
      </c>
    </row>
    <row r="170" spans="1:1" x14ac:dyDescent="0.25">
      <c r="A170" t="s">
        <v>784</v>
      </c>
    </row>
    <row r="171" spans="1:1" x14ac:dyDescent="0.25">
      <c r="A171" t="s">
        <v>779</v>
      </c>
    </row>
    <row r="172" spans="1:1" x14ac:dyDescent="0.25">
      <c r="A172" t="s">
        <v>786</v>
      </c>
    </row>
    <row r="173" spans="1:1" x14ac:dyDescent="0.25">
      <c r="A173" t="s">
        <v>289</v>
      </c>
    </row>
    <row r="174" spans="1:1" x14ac:dyDescent="0.25">
      <c r="A174" t="s">
        <v>290</v>
      </c>
    </row>
    <row r="175" spans="1:1" x14ac:dyDescent="0.25">
      <c r="A175" t="s">
        <v>292</v>
      </c>
    </row>
    <row r="176" spans="1:1" x14ac:dyDescent="0.25">
      <c r="A176" t="s">
        <v>794</v>
      </c>
    </row>
    <row r="177" spans="1:1" x14ac:dyDescent="0.25">
      <c r="A177" t="s">
        <v>795</v>
      </c>
    </row>
    <row r="178" spans="1:1" x14ac:dyDescent="0.25">
      <c r="A178" t="s">
        <v>796</v>
      </c>
    </row>
    <row r="179" spans="1:1" x14ac:dyDescent="0.25">
      <c r="A179" t="s">
        <v>293</v>
      </c>
    </row>
    <row r="180" spans="1:1" x14ac:dyDescent="0.25">
      <c r="A180" t="s">
        <v>797</v>
      </c>
    </row>
    <row r="181" spans="1:1" x14ac:dyDescent="0.25">
      <c r="A181" t="s">
        <v>798</v>
      </c>
    </row>
    <row r="182" spans="1:1" x14ac:dyDescent="0.25">
      <c r="A182" t="s">
        <v>803</v>
      </c>
    </row>
    <row r="183" spans="1:1" x14ac:dyDescent="0.25">
      <c r="A183" t="s">
        <v>355</v>
      </c>
    </row>
    <row r="184" spans="1:1" x14ac:dyDescent="0.25">
      <c r="A184" t="s">
        <v>355</v>
      </c>
    </row>
    <row r="185" spans="1:1" x14ac:dyDescent="0.25">
      <c r="A185" t="s">
        <v>334</v>
      </c>
    </row>
    <row r="186" spans="1:1" x14ac:dyDescent="0.25">
      <c r="A186" t="s">
        <v>165</v>
      </c>
    </row>
    <row r="187" spans="1:1" x14ac:dyDescent="0.25">
      <c r="A187" t="s">
        <v>166</v>
      </c>
    </row>
    <row r="188" spans="1:1" x14ac:dyDescent="0.25">
      <c r="A188" t="s">
        <v>828</v>
      </c>
    </row>
    <row r="189" spans="1:1" x14ac:dyDescent="0.25">
      <c r="A189" t="s">
        <v>168</v>
      </c>
    </row>
    <row r="190" spans="1:1" x14ac:dyDescent="0.25">
      <c r="A190" t="s">
        <v>163</v>
      </c>
    </row>
    <row r="191" spans="1:1" x14ac:dyDescent="0.25">
      <c r="A191" t="s">
        <v>213</v>
      </c>
    </row>
    <row r="192" spans="1:1" x14ac:dyDescent="0.25">
      <c r="A192" t="s">
        <v>728</v>
      </c>
    </row>
    <row r="193" spans="1:1" x14ac:dyDescent="0.25">
      <c r="A193" t="s">
        <v>357</v>
      </c>
    </row>
    <row r="194" spans="1:1" x14ac:dyDescent="0.25">
      <c r="A194" t="s">
        <v>836</v>
      </c>
    </row>
    <row r="195" spans="1:1" x14ac:dyDescent="0.25">
      <c r="A195" t="s">
        <v>838</v>
      </c>
    </row>
    <row r="196" spans="1:1" x14ac:dyDescent="0.25">
      <c r="A196" t="s">
        <v>513</v>
      </c>
    </row>
    <row r="197" spans="1:1" x14ac:dyDescent="0.25">
      <c r="A197" t="s">
        <v>658</v>
      </c>
    </row>
    <row r="198" spans="1:1" x14ac:dyDescent="0.25">
      <c r="A198" t="s">
        <v>840</v>
      </c>
    </row>
    <row r="199" spans="1:1" x14ac:dyDescent="0.25">
      <c r="A199" t="s">
        <v>193</v>
      </c>
    </row>
    <row r="200" spans="1:1" x14ac:dyDescent="0.25">
      <c r="A200" t="s">
        <v>842</v>
      </c>
    </row>
    <row r="201" spans="1:1" x14ac:dyDescent="0.25">
      <c r="A201" t="s">
        <v>844</v>
      </c>
    </row>
    <row r="202" spans="1:1" x14ac:dyDescent="0.25">
      <c r="A202" t="s">
        <v>846</v>
      </c>
    </row>
    <row r="203" spans="1:1" x14ac:dyDescent="0.25">
      <c r="A203" t="s">
        <v>849</v>
      </c>
    </row>
    <row r="204" spans="1:1" x14ac:dyDescent="0.25">
      <c r="A204" t="s">
        <v>291</v>
      </c>
    </row>
    <row r="205" spans="1:1" x14ac:dyDescent="0.25">
      <c r="A205" t="s">
        <v>537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175"/>
  <sheetViews>
    <sheetView workbookViewId="0">
      <selection activeCell="F108" sqref="F108"/>
    </sheetView>
  </sheetViews>
  <sheetFormatPr baseColWidth="10" defaultRowHeight="15" x14ac:dyDescent="0.25"/>
  <cols>
    <col min="1" max="1" width="86.28515625" customWidth="1"/>
  </cols>
  <sheetData>
    <row r="1" spans="1:4" x14ac:dyDescent="0.25">
      <c r="A1" t="s">
        <v>910</v>
      </c>
      <c r="B1" t="s">
        <v>909</v>
      </c>
      <c r="D1" t="s">
        <v>908</v>
      </c>
    </row>
    <row r="2" spans="1:4" hidden="1" x14ac:dyDescent="0.25">
      <c r="A2" t="s">
        <v>715</v>
      </c>
      <c r="B2" t="e">
        <f>VLOOKUP(A2,Indicadores!$A$1:$A$205,1,)</f>
        <v>#N/A</v>
      </c>
      <c r="C2" s="36"/>
    </row>
    <row r="3" spans="1:4" hidden="1" x14ac:dyDescent="0.25">
      <c r="A3" t="s">
        <v>515</v>
      </c>
      <c r="B3" t="str">
        <f>VLOOKUP(A3,Indicadores!$A$1:$A$205,1,)</f>
        <v xml:space="preserve">Calidad educativa con pertinencia y competencia mejor educación para todos </v>
      </c>
    </row>
    <row r="4" spans="1:4" x14ac:dyDescent="0.25">
      <c r="A4" s="35" t="s">
        <v>716</v>
      </c>
      <c r="B4" s="35" t="e">
        <f>VLOOKUP(A4,Indicadores!$A$1:$A$205,1,)</f>
        <v>#N/A</v>
      </c>
      <c r="C4" s="40"/>
      <c r="D4" s="35" t="s">
        <v>914</v>
      </c>
    </row>
    <row r="5" spans="1:4" hidden="1" x14ac:dyDescent="0.25">
      <c r="A5" t="s">
        <v>717</v>
      </c>
      <c r="B5" t="e">
        <f>VLOOKUP(A5,Indicadores!$A$1:$A$205,1,)</f>
        <v>#N/A</v>
      </c>
      <c r="C5" s="36"/>
      <c r="D5" t="s">
        <v>131</v>
      </c>
    </row>
    <row r="6" spans="1:4" x14ac:dyDescent="0.25">
      <c r="A6" s="35" t="s">
        <v>718</v>
      </c>
      <c r="B6" s="35" t="e">
        <f>VLOOKUP(A6,Indicadores!$A$1:$A$205,1,)</f>
        <v>#N/A</v>
      </c>
      <c r="C6" s="40"/>
      <c r="D6" s="35" t="s">
        <v>914</v>
      </c>
    </row>
    <row r="7" spans="1:4" x14ac:dyDescent="0.25">
      <c r="A7" s="35" t="s">
        <v>719</v>
      </c>
      <c r="B7" s="35" t="e">
        <f>VLOOKUP(A7,Indicadores!$A$1:$A$205,1,)</f>
        <v>#N/A</v>
      </c>
      <c r="C7" s="40"/>
      <c r="D7" s="35" t="s">
        <v>914</v>
      </c>
    </row>
    <row r="8" spans="1:4" hidden="1" x14ac:dyDescent="0.25">
      <c r="A8" t="s">
        <v>502</v>
      </c>
      <c r="B8" t="str">
        <f>VLOOKUP(A8,Indicadores!$A$1:$A$205,1,)</f>
        <v>Actividades extracurriculares  deportivas, culturales, artísticas, cívicas y lúdicas para la construcción de una educación integral</v>
      </c>
    </row>
    <row r="9" spans="1:4" hidden="1" x14ac:dyDescent="0.25">
      <c r="A9" t="s">
        <v>128</v>
      </c>
      <c r="B9" t="str">
        <f>VLOOKUP(A9,Indicadores!$A$1:$A$205,1,)</f>
        <v>Programas de Complementación Educativa Integral  y Escuela de padres</v>
      </c>
    </row>
    <row r="10" spans="1:4" hidden="1" x14ac:dyDescent="0.25">
      <c r="A10" t="s">
        <v>504</v>
      </c>
      <c r="B10" t="str">
        <f>VLOOKUP(A10,Indicadores!$A$1:$A$205,1,)</f>
        <v>Implementación del plan estratégico educativo PEM.</v>
      </c>
    </row>
    <row r="11" spans="1:4" hidden="1" x14ac:dyDescent="0.25">
      <c r="A11" t="s">
        <v>720</v>
      </c>
      <c r="B11" t="e">
        <f>VLOOKUP(A11,Indicadores!$A$1:$A$205,1,)</f>
        <v>#N/A</v>
      </c>
      <c r="C11" s="36"/>
      <c r="D11" t="s">
        <v>504</v>
      </c>
    </row>
    <row r="12" spans="1:4" hidden="1" x14ac:dyDescent="0.25">
      <c r="A12" t="s">
        <v>721</v>
      </c>
      <c r="B12" t="e">
        <f>VLOOKUP(A12,Indicadores!$A$1:$A$205,1,)</f>
        <v>#N/A</v>
      </c>
      <c r="C12" s="36"/>
      <c r="D12" t="s">
        <v>838</v>
      </c>
    </row>
    <row r="13" spans="1:4" hidden="1" x14ac:dyDescent="0.25">
      <c r="A13" t="s">
        <v>203</v>
      </c>
      <c r="B13" t="str">
        <f>VLOOKUP(A13,Indicadores!$A$1:$A$205,1,)</f>
        <v xml:space="preserve">Dotación y fortalecimiento de los servicios bibliotecarios para el fomento de la lectura, la accesibilidad ciudadana a la información, el conocimiento, la cultura y la lúdica. </v>
      </c>
    </row>
    <row r="14" spans="1:4" hidden="1" x14ac:dyDescent="0.25">
      <c r="A14" t="s">
        <v>513</v>
      </c>
      <c r="B14" t="str">
        <f>VLOOKUP(A14,Indicadores!$A$1:$A$205,1,)</f>
        <v xml:space="preserve">Infraestructura para el mejoramiento de ambientes de aprendizaje  </v>
      </c>
    </row>
    <row r="15" spans="1:4" hidden="1" x14ac:dyDescent="0.25">
      <c r="A15" t="s">
        <v>129</v>
      </c>
      <c r="B15" t="str">
        <f>VLOOKUP(A15,Indicadores!$A$1:$A$205,1,)</f>
        <v>Educación con cobertura para el progreso de los Siderenses</v>
      </c>
    </row>
    <row r="16" spans="1:4" hidden="1" x14ac:dyDescent="0.25">
      <c r="A16" t="s">
        <v>517</v>
      </c>
      <c r="B16" t="str">
        <f>VLOOKUP(A16,Indicadores!$A$1:$A$205,1,)</f>
        <v>Estrategias de retención escolar</v>
      </c>
    </row>
    <row r="17" spans="1:4" hidden="1" x14ac:dyDescent="0.25">
      <c r="A17" t="s">
        <v>723</v>
      </c>
      <c r="B17" t="e">
        <f>VLOOKUP(A17,Indicadores!$A$1:$A$205,1,)</f>
        <v>#N/A</v>
      </c>
      <c r="C17" s="36"/>
    </row>
    <row r="18" spans="1:4" hidden="1" x14ac:dyDescent="0.25">
      <c r="A18" t="s">
        <v>724</v>
      </c>
      <c r="B18" t="e">
        <f>VLOOKUP(A18,Indicadores!$A$1:$A$205,1,)</f>
        <v>#N/A</v>
      </c>
      <c r="C18" s="36"/>
    </row>
    <row r="19" spans="1:4" hidden="1" x14ac:dyDescent="0.25">
      <c r="A19" t="s">
        <v>725</v>
      </c>
      <c r="B19" t="e">
        <f>VLOOKUP(A19,Indicadores!$A$1:$A$205,1,)</f>
        <v>#N/A</v>
      </c>
      <c r="C19" s="36"/>
      <c r="D19" t="s">
        <v>519</v>
      </c>
    </row>
    <row r="20" spans="1:4" hidden="1" x14ac:dyDescent="0.25">
      <c r="A20" t="s">
        <v>145</v>
      </c>
      <c r="B20" t="str">
        <f>VLOOKUP(A20,Indicadores!$A$1:$A$205,1,)</f>
        <v>Calidad en la salud municipal</v>
      </c>
    </row>
    <row r="21" spans="1:4" hidden="1" x14ac:dyDescent="0.25">
      <c r="A21" t="s">
        <v>862</v>
      </c>
      <c r="B21" t="e">
        <f>VLOOKUP(A21,Indicadores!$A$1:$A$205,1,)</f>
        <v>#N/A</v>
      </c>
      <c r="C21" s="36"/>
      <c r="D21" t="s">
        <v>337</v>
      </c>
    </row>
    <row r="22" spans="1:4" hidden="1" x14ac:dyDescent="0.25">
      <c r="A22" t="s">
        <v>147</v>
      </c>
      <c r="B22" t="str">
        <f>VLOOKUP(A22,Indicadores!$A$1:$A$205,1,)</f>
        <v>Cobertura y acceso al servicio de salud municipal</v>
      </c>
    </row>
    <row r="23" spans="1:4" hidden="1" x14ac:dyDescent="0.25">
      <c r="A23" t="s">
        <v>148</v>
      </c>
      <c r="B23" t="str">
        <f>VLOOKUP(A23,Indicadores!$A$1:$A$205,1,)</f>
        <v>Aseguramiento de la población</v>
      </c>
    </row>
    <row r="24" spans="1:4" x14ac:dyDescent="0.25">
      <c r="A24" s="35" t="s">
        <v>149</v>
      </c>
      <c r="B24" s="35" t="e">
        <f>VLOOKUP(A24,Indicadores!$A$1:$A$205,1,)</f>
        <v>#N/A</v>
      </c>
      <c r="C24" s="40"/>
      <c r="D24" s="35" t="s">
        <v>914</v>
      </c>
    </row>
    <row r="25" spans="1:4" hidden="1" x14ac:dyDescent="0.25">
      <c r="A25" t="s">
        <v>150</v>
      </c>
      <c r="B25" t="str">
        <f>VLOOKUP(A25,Indicadores!$A$1:$A$205,1,)</f>
        <v>Entornos saludables (EES)</v>
      </c>
    </row>
    <row r="26" spans="1:4" hidden="1" x14ac:dyDescent="0.25">
      <c r="A26" t="s">
        <v>151</v>
      </c>
      <c r="B26" t="str">
        <f>VLOOKUP(A26,Indicadores!$A$1:$A$205,1,)</f>
        <v>Promoción de la salud mental y convivencia</v>
      </c>
    </row>
    <row r="27" spans="1:4" x14ac:dyDescent="0.25">
      <c r="A27" s="35" t="s">
        <v>152</v>
      </c>
      <c r="B27" s="35" t="e">
        <f>VLOOKUP(A27,Indicadores!$A$1:$A$205,1,)</f>
        <v>#N/A</v>
      </c>
      <c r="C27" s="40"/>
      <c r="D27" s="35" t="s">
        <v>914</v>
      </c>
    </row>
    <row r="28" spans="1:4" x14ac:dyDescent="0.25">
      <c r="A28" s="35" t="s">
        <v>153</v>
      </c>
      <c r="B28" s="35" t="e">
        <f>VLOOKUP(A28,Indicadores!$A$1:$A$205,1,)</f>
        <v>#N/A</v>
      </c>
      <c r="C28" s="40"/>
      <c r="D28" s="35" t="s">
        <v>914</v>
      </c>
    </row>
    <row r="29" spans="1:4" hidden="1" x14ac:dyDescent="0.25">
      <c r="A29" t="s">
        <v>154</v>
      </c>
      <c r="B29" t="str">
        <f>VLOOKUP(A29,Indicadores!$A$1:$A$205,1,)</f>
        <v>Seguridad alimentaria y nutricional</v>
      </c>
    </row>
    <row r="30" spans="1:4" x14ac:dyDescent="0.25">
      <c r="A30" s="35" t="s">
        <v>146</v>
      </c>
      <c r="B30" s="35" t="e">
        <f>VLOOKUP(A30,Indicadores!$A$1:$A$205,1,)</f>
        <v>#N/A</v>
      </c>
      <c r="C30" s="40"/>
      <c r="D30" s="35" t="s">
        <v>914</v>
      </c>
    </row>
    <row r="31" spans="1:4" hidden="1" x14ac:dyDescent="0.25">
      <c r="A31" t="s">
        <v>144</v>
      </c>
      <c r="B31" t="str">
        <f>VLOOKUP(A31,Indicadores!$A$1:$A$205,1,)</f>
        <v>Prevención y promoción de la salud a lo largo de la vida</v>
      </c>
    </row>
    <row r="32" spans="1:4" hidden="1" x14ac:dyDescent="0.25">
      <c r="A32" t="s">
        <v>658</v>
      </c>
      <c r="B32" t="str">
        <f>VLOOKUP(A32,Indicadores!$A$1:$A$205,1,)</f>
        <v xml:space="preserve">Mejoramiento en infraestructura de la red hospitalaria </v>
      </c>
    </row>
    <row r="33" spans="1:4" hidden="1" x14ac:dyDescent="0.25">
      <c r="A33" t="s">
        <v>659</v>
      </c>
      <c r="B33" t="str">
        <f>VLOOKUP(A33,Indicadores!$A$1:$A$205,1,)</f>
        <v>Saneamiento básico</v>
      </c>
    </row>
    <row r="34" spans="1:4" x14ac:dyDescent="0.25">
      <c r="A34" t="s">
        <v>164</v>
      </c>
      <c r="B34" t="e">
        <f>VLOOKUP(A34,Indicadores!$A$1:$A$205,1,)</f>
        <v>#N/A</v>
      </c>
      <c r="C34" s="37"/>
      <c r="D34" t="s">
        <v>147</v>
      </c>
    </row>
    <row r="35" spans="1:4" hidden="1" x14ac:dyDescent="0.25">
      <c r="A35" t="s">
        <v>165</v>
      </c>
      <c r="B35" t="str">
        <f>VLOOKUP(A35,Indicadores!$A$1:$A$205,1,)</f>
        <v>Desarrollo de un hábitat con calidad en la población</v>
      </c>
    </row>
    <row r="36" spans="1:4" hidden="1" x14ac:dyDescent="0.25">
      <c r="A36" t="s">
        <v>166</v>
      </c>
      <c r="B36" t="str">
        <f>VLOOKUP(A36,Indicadores!$A$1:$A$205,1,)</f>
        <v>Calidad de Hogar</v>
      </c>
    </row>
    <row r="37" spans="1:4" hidden="1" x14ac:dyDescent="0.25">
      <c r="A37" t="s">
        <v>167</v>
      </c>
      <c r="B37" t="e">
        <f>VLOOKUP(A37,Indicadores!$A$1:$A$205,1,)</f>
        <v>#N/A</v>
      </c>
      <c r="C37" s="36"/>
      <c r="D37" t="s">
        <v>167</v>
      </c>
    </row>
    <row r="38" spans="1:4" x14ac:dyDescent="0.25">
      <c r="A38" t="s">
        <v>168</v>
      </c>
      <c r="B38" t="str">
        <f>VLOOKUP(A38,Indicadores!$A$1:$A$205,1,)</f>
        <v xml:space="preserve">Gestión y subsidios para la reubicación de viviendas en zonas de alto riesgo no mitigable. </v>
      </c>
      <c r="C38" s="37"/>
    </row>
    <row r="39" spans="1:4" hidden="1" x14ac:dyDescent="0.25">
      <c r="A39" t="s">
        <v>163</v>
      </c>
      <c r="B39" t="str">
        <f>VLOOKUP(A39,Indicadores!$A$1:$A$205,1,)</f>
        <v>Gestión y subsidios para el mejoramiento de vivienda de interés social, urbana y rural</v>
      </c>
    </row>
    <row r="40" spans="1:4" hidden="1" x14ac:dyDescent="0.25">
      <c r="A40" t="s">
        <v>865</v>
      </c>
      <c r="B40" t="e">
        <f>VLOOKUP(A40,Indicadores!$A$1:$A$205,1,)</f>
        <v>#N/A</v>
      </c>
      <c r="C40" s="36"/>
      <c r="D40" t="s">
        <v>836</v>
      </c>
    </row>
    <row r="41" spans="1:4" hidden="1" x14ac:dyDescent="0.25">
      <c r="A41" t="s">
        <v>178</v>
      </c>
      <c r="B41" t="str">
        <f>VLOOKUP(A41,Indicadores!$A$1:$A$205,1,)</f>
        <v>Atención integral al adulto mayor</v>
      </c>
    </row>
    <row r="42" spans="1:4" hidden="1" x14ac:dyDescent="0.25">
      <c r="A42" t="s">
        <v>866</v>
      </c>
      <c r="B42" t="e">
        <f>VLOOKUP(A42,Indicadores!$A$1:$A$205,1,)</f>
        <v>#N/A</v>
      </c>
      <c r="C42" s="36"/>
      <c r="D42" t="s">
        <v>866</v>
      </c>
    </row>
    <row r="43" spans="1:4" hidden="1" x14ac:dyDescent="0.25">
      <c r="A43" t="s">
        <v>635</v>
      </c>
      <c r="B43" t="str">
        <f>VLOOKUP(A43,Indicadores!$A$1:$A$205,1,)</f>
        <v xml:space="preserve">Implementación política pública del adulto mayor </v>
      </c>
    </row>
    <row r="44" spans="1:4" hidden="1" x14ac:dyDescent="0.25">
      <c r="A44" t="s">
        <v>642</v>
      </c>
      <c r="B44" t="str">
        <f>VLOOKUP(A44,Indicadores!$A$1:$A$205,1,)</f>
        <v xml:space="preserve">Implementación de la política pública de infancia y adolescencia </v>
      </c>
    </row>
    <row r="45" spans="1:4" hidden="1" x14ac:dyDescent="0.25">
      <c r="A45" t="s">
        <v>179</v>
      </c>
      <c r="B45" t="e">
        <f>VLOOKUP(A45,Indicadores!$A$1:$A$205,1,)</f>
        <v>#N/A</v>
      </c>
      <c r="C45" s="36"/>
      <c r="D45" t="s">
        <v>657</v>
      </c>
    </row>
    <row r="46" spans="1:4" hidden="1" x14ac:dyDescent="0.25">
      <c r="A46" t="s">
        <v>636</v>
      </c>
      <c r="B46" t="str">
        <f>VLOOKUP(A46,Indicadores!$A$1:$A$205,1,)</f>
        <v xml:space="preserve">Implementación de la política pública de atención integral a las personas con capacidades diferentes </v>
      </c>
    </row>
    <row r="47" spans="1:4" hidden="1" x14ac:dyDescent="0.25">
      <c r="A47" t="s">
        <v>637</v>
      </c>
      <c r="B47" t="str">
        <f>VLOOKUP(A47,Indicadores!$A$1:$A$205,1,)</f>
        <v>Implementación de la política pública de genero Mujer y equidad una prioridad</v>
      </c>
    </row>
    <row r="48" spans="1:4" hidden="1" x14ac:dyDescent="0.25">
      <c r="A48" t="s">
        <v>180</v>
      </c>
      <c r="B48" t="str">
        <f>VLOOKUP(A48,Indicadores!$A$1:$A$205,1,)</f>
        <v>Niños, adolescentes y jóvenes nuestro mayor activo</v>
      </c>
    </row>
    <row r="49" spans="1:4" hidden="1" x14ac:dyDescent="0.25">
      <c r="A49" t="s">
        <v>181</v>
      </c>
      <c r="B49" t="str">
        <f>VLOOKUP(A49,Indicadores!$A$1:$A$205,1,)</f>
        <v>Los mayores Siderenses nuestros referentes de vida</v>
      </c>
    </row>
    <row r="50" spans="1:4" hidden="1" x14ac:dyDescent="0.25">
      <c r="A50" t="s">
        <v>867</v>
      </c>
      <c r="B50" t="e">
        <f>VLOOKUP(A50,Indicadores!$A$1:$A$205,1,)</f>
        <v>#N/A</v>
      </c>
      <c r="C50" s="36"/>
      <c r="D50" t="s">
        <v>652</v>
      </c>
    </row>
    <row r="51" spans="1:4" hidden="1" x14ac:dyDescent="0.25">
      <c r="A51" t="s">
        <v>177</v>
      </c>
      <c r="B51" t="str">
        <f>VLOOKUP(A51,Indicadores!$A$1:$A$205,1,)</f>
        <v xml:space="preserve">Atención integral a madres y padres cabezas de hogar </v>
      </c>
    </row>
    <row r="52" spans="1:4" hidden="1" x14ac:dyDescent="0.25">
      <c r="A52" t="s">
        <v>868</v>
      </c>
      <c r="B52" t="e">
        <f>VLOOKUP(A52,Indicadores!$A$1:$A$205,1,)</f>
        <v>#N/A</v>
      </c>
      <c r="C52" s="36"/>
      <c r="D52" t="s">
        <v>911</v>
      </c>
    </row>
    <row r="53" spans="1:4" hidden="1" x14ac:dyDescent="0.25">
      <c r="A53" t="s">
        <v>643</v>
      </c>
      <c r="B53" t="str">
        <f>VLOOKUP(A53,Indicadores!$A$1:$A$205,1,)</f>
        <v xml:space="preserve">Fortalecimiento de la institucionalidad para responder equitativamente  el goce efectivo de derechos de victimas </v>
      </c>
    </row>
    <row r="54" spans="1:4" x14ac:dyDescent="0.25">
      <c r="A54" t="s">
        <v>869</v>
      </c>
      <c r="B54" t="e">
        <f>VLOOKUP(A54,Indicadores!$A$1:$A$205,1,)</f>
        <v>#N/A</v>
      </c>
      <c r="C54" s="37"/>
      <c r="D54" t="s">
        <v>869</v>
      </c>
    </row>
    <row r="55" spans="1:4" hidden="1" x14ac:dyDescent="0.25">
      <c r="A55" t="s">
        <v>638</v>
      </c>
      <c r="B55" t="str">
        <f>VLOOKUP(A55,Indicadores!$A$1:$A$205,1,)</f>
        <v xml:space="preserve">Atención integral a la familia </v>
      </c>
    </row>
    <row r="56" spans="1:4" hidden="1" x14ac:dyDescent="0.25">
      <c r="A56" t="s">
        <v>840</v>
      </c>
      <c r="B56" t="str">
        <f>VLOOKUP(A56,Indicadores!$A$1:$A$205,1,)</f>
        <v>Mejoramiento de la  Infraestructura para la atención de grupos vulnerables</v>
      </c>
    </row>
    <row r="57" spans="1:4" hidden="1" x14ac:dyDescent="0.25">
      <c r="A57" t="s">
        <v>192</v>
      </c>
      <c r="B57" t="str">
        <f>VLOOKUP(A57,Indicadores!$A$1:$A$205,1,)</f>
        <v>Implementación del Plan Decenal del Deporte y la Recreación</v>
      </c>
    </row>
    <row r="58" spans="1:4" hidden="1" x14ac:dyDescent="0.25">
      <c r="A58" t="s">
        <v>193</v>
      </c>
      <c r="B58" t="str">
        <f>VLOOKUP(A58,Indicadores!$A$1:$A$205,1,)</f>
        <v>Mejores  escenarios deportivos y recreativos</v>
      </c>
    </row>
    <row r="59" spans="1:4" hidden="1" x14ac:dyDescent="0.25">
      <c r="A59" t="s">
        <v>194</v>
      </c>
      <c r="B59" t="str">
        <f>VLOOKUP(A59,Indicadores!$A$1:$A$205,1,)</f>
        <v>Fortalecimiento para la práctica del deporte y la recreación</v>
      </c>
    </row>
    <row r="60" spans="1:4" hidden="1" x14ac:dyDescent="0.25">
      <c r="A60" t="s">
        <v>195</v>
      </c>
      <c r="B60" t="str">
        <f>VLOOKUP(A60,Indicadores!$A$1:$A$205,1,)</f>
        <v>Ejercitarse vale la pena por tu Bien- Estar</v>
      </c>
    </row>
    <row r="61" spans="1:4" hidden="1" x14ac:dyDescent="0.25">
      <c r="A61" t="s">
        <v>704</v>
      </c>
      <c r="B61" t="str">
        <f>VLOOKUP(A61,Indicadores!$A$1:$A$205,1,)</f>
        <v xml:space="preserve">Creación de las escuelas del deporte </v>
      </c>
    </row>
    <row r="62" spans="1:4" hidden="1" x14ac:dyDescent="0.25">
      <c r="A62" t="s">
        <v>844</v>
      </c>
      <c r="B62" t="str">
        <f>VLOOKUP(A62,Indicadores!$A$1:$A$205,1,)</f>
        <v>Proteger y promover la diversidad y el patrimonio cultural: arqueológico, material, inmaterial y natural del municipio.</v>
      </c>
    </row>
    <row r="63" spans="1:4" hidden="1" x14ac:dyDescent="0.25">
      <c r="A63" t="s">
        <v>877</v>
      </c>
      <c r="B63" t="str">
        <f>VLOOKUP(A63,Indicadores!$A$1:$A$205,1,)</f>
        <v>Fomentar y apoyar el acceso a bienes y servicios culturales.</v>
      </c>
    </row>
    <row r="64" spans="1:4" hidden="1" x14ac:dyDescent="0.25">
      <c r="A64" t="s">
        <v>878</v>
      </c>
      <c r="B64" t="str">
        <f>VLOOKUP(A64,Indicadores!$A$1:$A$205,1,)</f>
        <v>Apoyar la investigación, innovación, creación y emprendimiento cultural </v>
      </c>
    </row>
    <row r="65" spans="1:5" hidden="1" x14ac:dyDescent="0.25">
      <c r="A65" t="s">
        <v>912</v>
      </c>
      <c r="B65" t="str">
        <f>VLOOKUP(A65,Indicadores!$A$1:$A$205,1,)</f>
        <v>Fortalecer la institucionalidad cultural y a la participación ciudadana</v>
      </c>
    </row>
    <row r="66" spans="1:5" hidden="1" x14ac:dyDescent="0.25">
      <c r="A66" t="s">
        <v>525</v>
      </c>
      <c r="B66" t="str">
        <f>VLOOKUP(A66,Indicadores!$A$1:$A$205,1,)</f>
        <v xml:space="preserve">Fomento de eventos culturales y manifestaciones culturales </v>
      </c>
    </row>
    <row r="67" spans="1:5" hidden="1" x14ac:dyDescent="0.25">
      <c r="A67" t="s">
        <v>203</v>
      </c>
      <c r="B67" t="str">
        <f>VLOOKUP(A67,Indicadores!$A$1:$A$205,1,)</f>
        <v xml:space="preserve">Dotación y fortalecimiento de los servicios bibliotecarios para el fomento de la lectura, la accesibilidad ciudadana a la información, el conocimiento, la cultura y la lúdica. </v>
      </c>
    </row>
    <row r="68" spans="1:5" x14ac:dyDescent="0.25">
      <c r="A68" s="35" t="s">
        <v>204</v>
      </c>
      <c r="B68" t="e">
        <f>VLOOKUP(A68,Indicadores!$A$1:$A$205,1,)</f>
        <v>#N/A</v>
      </c>
      <c r="C68" s="37"/>
      <c r="D68" t="s">
        <v>844</v>
      </c>
      <c r="E68" t="s">
        <v>530</v>
      </c>
    </row>
    <row r="69" spans="1:5" hidden="1" x14ac:dyDescent="0.25">
      <c r="A69" t="s">
        <v>842</v>
      </c>
      <c r="B69" t="str">
        <f>VLOOKUP(A69,Indicadores!$A$1:$A$205,1,)</f>
        <v xml:space="preserve">Mejoramiento y construcción de escenarios culturales y recreativos </v>
      </c>
    </row>
    <row r="70" spans="1:5" x14ac:dyDescent="0.25">
      <c r="A70" s="35" t="s">
        <v>879</v>
      </c>
      <c r="B70" t="e">
        <f>VLOOKUP(A70,Indicadores!$A$1:$A$205,1,)</f>
        <v>#N/A</v>
      </c>
      <c r="C70" s="37"/>
      <c r="D70" t="s">
        <v>522</v>
      </c>
    </row>
    <row r="71" spans="1:5" hidden="1" x14ac:dyDescent="0.25">
      <c r="A71" t="s">
        <v>213</v>
      </c>
      <c r="B71" t="str">
        <f>VLOOKUP(A71,Indicadores!$A$1:$A$205,1,)</f>
        <v>Construcción de soluciones alternas de tratamiento de aguas residuales en sector rural</v>
      </c>
    </row>
    <row r="72" spans="1:5" hidden="1" x14ac:dyDescent="0.25">
      <c r="A72" t="s">
        <v>728</v>
      </c>
      <c r="B72" t="str">
        <f>VLOOKUP(A72,Indicadores!$A$1:$A$205,1,)</f>
        <v xml:space="preserve">Mejoramiento de acueductos. Y alcantarillados </v>
      </c>
    </row>
    <row r="73" spans="1:5" hidden="1" x14ac:dyDescent="0.25">
      <c r="A73" t="s">
        <v>729</v>
      </c>
      <c r="B73" t="str">
        <f>VLOOKUP(A73,Indicadores!$A$1:$A$205,1,)</f>
        <v xml:space="preserve">Formulación y ejecución del plan maestro de saneamiento y agua potable </v>
      </c>
    </row>
    <row r="74" spans="1:5" hidden="1" x14ac:dyDescent="0.25">
      <c r="A74" t="s">
        <v>212</v>
      </c>
      <c r="B74" t="str">
        <f>VLOOKUP(A74,Indicadores!$A$1:$A$205,1,)</f>
        <v>Programa de Saneamiento Básico integral</v>
      </c>
    </row>
    <row r="75" spans="1:5" hidden="1" x14ac:dyDescent="0.25">
      <c r="A75" t="s">
        <v>221</v>
      </c>
      <c r="B75" t="str">
        <f>VLOOKUP(A75,Indicadores!$A$1:$A$205,1,)</f>
        <v>Formación para el empleo y la  empresa</v>
      </c>
    </row>
    <row r="76" spans="1:5" hidden="1" x14ac:dyDescent="0.25">
      <c r="A76" t="s">
        <v>222</v>
      </c>
      <c r="B76" t="str">
        <f>VLOOKUP(A76,Indicadores!$A$1:$A$205,1,)</f>
        <v>Fomento al emprendimiento</v>
      </c>
    </row>
    <row r="77" spans="1:5" hidden="1" x14ac:dyDescent="0.25">
      <c r="A77" t="s">
        <v>736</v>
      </c>
      <c r="B77" t="str">
        <f>VLOOKUP(A77,Indicadores!$A$1:$A$205,1,)</f>
        <v>Fomento a la asociatividad productiva y generación de microcadenas productivas</v>
      </c>
    </row>
    <row r="78" spans="1:5" hidden="1" x14ac:dyDescent="0.25">
      <c r="A78" t="s">
        <v>737</v>
      </c>
      <c r="B78" t="str">
        <f>VLOOKUP(A78,Indicadores!$A$1:$A$205,1,)</f>
        <v>Promoción de vocaciones productivas y capacitación para el empleo</v>
      </c>
    </row>
    <row r="79" spans="1:5" hidden="1" x14ac:dyDescent="0.25">
      <c r="A79" t="s">
        <v>630</v>
      </c>
      <c r="B79" t="str">
        <f>VLOOKUP(A79,Indicadores!$A$1:$A$205,1,)</f>
        <v>Fortalecimiento de la agencia pública de empleo</v>
      </c>
    </row>
    <row r="80" spans="1:5" hidden="1" x14ac:dyDescent="0.25">
      <c r="A80" t="s">
        <v>223</v>
      </c>
      <c r="B80" t="str">
        <f>VLOOKUP(A80,Indicadores!$A$1:$A$205,1,)</f>
        <v xml:space="preserve">Fomento de la formación con pertinencia para el trabajo. </v>
      </c>
    </row>
    <row r="81" spans="1:2" hidden="1" x14ac:dyDescent="0.25">
      <c r="A81" t="s">
        <v>224</v>
      </c>
      <c r="B81" t="str">
        <f>VLOOKUP(A81,Indicadores!$A$1:$A$205,1,)</f>
        <v xml:space="preserve">Fomento y apoyo a las apropiaciones tecnológicas en procesos empresariales </v>
      </c>
    </row>
    <row r="82" spans="1:2" hidden="1" x14ac:dyDescent="0.25">
      <c r="A82" t="s">
        <v>225</v>
      </c>
      <c r="B82" t="str">
        <f>VLOOKUP(A82,Indicadores!$A$1:$A$205,1,)</f>
        <v xml:space="preserve">Promoción de asociaciones y alianzas para el desarrollo empresarial e industrial. </v>
      </c>
    </row>
    <row r="83" spans="1:2" hidden="1" x14ac:dyDescent="0.25">
      <c r="A83" t="s">
        <v>226</v>
      </c>
      <c r="B83" t="str">
        <f>VLOOKUP(A83,Indicadores!$A$1:$A$205,1,)</f>
        <v>Articulación complementaria al programa Emforma de la Cámara de Comercio Aburrá Sur</v>
      </c>
    </row>
    <row r="84" spans="1:2" hidden="1" x14ac:dyDescent="0.25">
      <c r="A84" t="s">
        <v>227</v>
      </c>
      <c r="B84" t="str">
        <f>VLOOKUP(A84,Indicadores!$A$1:$A$205,1,)</f>
        <v>Calendario ferial para sector empresarial local</v>
      </c>
    </row>
    <row r="85" spans="1:2" hidden="1" x14ac:dyDescent="0.25">
      <c r="A85" t="s">
        <v>738</v>
      </c>
      <c r="B85" t="str">
        <f>VLOOKUP(A85,Indicadores!$A$1:$A$205,1,)</f>
        <v>Apoyo y fortalecimiento al Banco Siderense para el Desarrollo</v>
      </c>
    </row>
    <row r="86" spans="1:2" hidden="1" x14ac:dyDescent="0.25">
      <c r="A86" t="s">
        <v>220</v>
      </c>
      <c r="B86" t="str">
        <f>VLOOKUP(A86,Indicadores!$A$1:$A$205,1,)</f>
        <v>Revisión y ajuste del direccionamiento estratégico del municipio</v>
      </c>
    </row>
    <row r="87" spans="1:2" hidden="1" x14ac:dyDescent="0.25">
      <c r="A87" t="s">
        <v>735</v>
      </c>
      <c r="B87" t="str">
        <f>VLOOKUP(A87,Indicadores!$A$1:$A$205,1,)</f>
        <v xml:space="preserve">Formación en cultura tributaria </v>
      </c>
    </row>
    <row r="88" spans="1:2" hidden="1" x14ac:dyDescent="0.25">
      <c r="A88" t="s">
        <v>241</v>
      </c>
      <c r="B88" t="str">
        <f>VLOOKUP(A88,Indicadores!$A$1:$A$205,1,)</f>
        <v>Alianza alcaldía – empresa para la generación del empleo en el municipio</v>
      </c>
    </row>
    <row r="89" spans="1:2" hidden="1" x14ac:dyDescent="0.25">
      <c r="A89" t="s">
        <v>242</v>
      </c>
      <c r="B89" t="str">
        <f>VLOOKUP(A89,Indicadores!$A$1:$A$205,1,)</f>
        <v>Incentivos a la inversión y fortalecimiento de capacidades municipales</v>
      </c>
    </row>
    <row r="90" spans="1:2" hidden="1" x14ac:dyDescent="0.25">
      <c r="A90" t="s">
        <v>764</v>
      </c>
      <c r="B90" t="str">
        <f>VLOOKUP(A90,Indicadores!$A$1:$A$205,1,)</f>
        <v xml:space="preserve">Programa de capacitaciones en innovación e y emprendimiento innovador </v>
      </c>
    </row>
    <row r="91" spans="1:2" hidden="1" x14ac:dyDescent="0.25">
      <c r="A91" t="s">
        <v>765</v>
      </c>
      <c r="B91" t="str">
        <f>VLOOKUP(A91,Indicadores!$A$1:$A$205,1,)</f>
        <v>Desarrollar políticas activas de mercado laboral a través de alianzas entre actores privados y publico</v>
      </c>
    </row>
    <row r="92" spans="1:2" hidden="1" x14ac:dyDescent="0.25">
      <c r="A92" t="s">
        <v>763</v>
      </c>
      <c r="B92" t="str">
        <f>VLOOKUP(A92,Indicadores!$A$1:$A$205,1,)</f>
        <v>Formular e implementar la política pública de productividad y competitividad</v>
      </c>
    </row>
    <row r="93" spans="1:2" hidden="1" x14ac:dyDescent="0.25">
      <c r="A93" t="s">
        <v>740</v>
      </c>
      <c r="B93" t="str">
        <f>VLOOKUP(A93,Indicadores!$A$1:$A$205,1,)</f>
        <v>Fortalecimiento y Consolidación del sector turístico Siderense</v>
      </c>
    </row>
    <row r="94" spans="1:2" hidden="1" x14ac:dyDescent="0.25">
      <c r="A94" t="s">
        <v>741</v>
      </c>
      <c r="B94" t="str">
        <f>VLOOKUP(A94,Indicadores!$A$1:$A$205,1,)</f>
        <v xml:space="preserve">Ecoturismo y rutas camineras ambientales </v>
      </c>
    </row>
    <row r="95" spans="1:2" hidden="1" x14ac:dyDescent="0.25">
      <c r="A95" t="s">
        <v>251</v>
      </c>
      <c r="B95" t="str">
        <f>VLOOKUP(A95,Indicadores!$A$1:$A$205,1,)</f>
        <v>Ruta turística de La Estrella</v>
      </c>
    </row>
    <row r="96" spans="1:2" hidden="1" x14ac:dyDescent="0.25">
      <c r="A96" t="s">
        <v>250</v>
      </c>
      <c r="B96" t="str">
        <f>VLOOKUP(A96,Indicadores!$A$1:$A$205,1,)</f>
        <v>Guías turísticos: Fomento del Patrimonio Histórico, Cultural y turístico.</v>
      </c>
    </row>
    <row r="97" spans="1:4" hidden="1" x14ac:dyDescent="0.25">
      <c r="A97" t="s">
        <v>739</v>
      </c>
      <c r="B97" t="str">
        <f>VLOOKUP(A97,Indicadores!$A$1:$A$205,1,)</f>
        <v xml:space="preserve">Actualización y fortalecimiento  del plan municipal de turismo </v>
      </c>
    </row>
    <row r="98" spans="1:4" hidden="1" x14ac:dyDescent="0.25">
      <c r="A98" t="s">
        <v>259</v>
      </c>
      <c r="B98" t="str">
        <f>VLOOKUP(A98,Indicadores!$A$1:$A$205,1,)</f>
        <v xml:space="preserve">Apoyo a proyectos de granjas agropecuarias. </v>
      </c>
    </row>
    <row r="99" spans="1:4" hidden="1" x14ac:dyDescent="0.25">
      <c r="A99" t="s">
        <v>260</v>
      </c>
      <c r="B99" t="str">
        <f>VLOOKUP(A99,Indicadores!$A$1:$A$205,1,)</f>
        <v xml:space="preserve">Promoción de alianzas para la asociación de pequeños productores agropecuarios. </v>
      </c>
    </row>
    <row r="100" spans="1:4" hidden="1" x14ac:dyDescent="0.25">
      <c r="A100" t="s">
        <v>889</v>
      </c>
      <c r="B100" t="e">
        <f>VLOOKUP(A100,Indicadores!$A$1:$A$205,1,)</f>
        <v>#N/A</v>
      </c>
      <c r="C100" s="36"/>
      <c r="D100" t="s">
        <v>791</v>
      </c>
    </row>
    <row r="101" spans="1:4" hidden="1" x14ac:dyDescent="0.25">
      <c r="A101" t="s">
        <v>258</v>
      </c>
      <c r="B101" t="str">
        <f>VLOOKUP(A101,Indicadores!$A$1:$A$205,1,)</f>
        <v>Gestión y fomento de proyectos productivos integrales y/o granjas piscícolas rurales</v>
      </c>
    </row>
    <row r="102" spans="1:4" hidden="1" x14ac:dyDescent="0.25">
      <c r="A102" t="s">
        <v>777</v>
      </c>
      <c r="B102" t="str">
        <f>VLOOKUP(A102,Indicadores!$A$1:$A$205,1,)</f>
        <v xml:space="preserve">Implementación de la estrategia de apoyo a los emprendedores rurales </v>
      </c>
    </row>
    <row r="103" spans="1:4" hidden="1" x14ac:dyDescent="0.25">
      <c r="A103" t="s">
        <v>846</v>
      </c>
      <c r="B103" t="str">
        <f>VLOOKUP(A103,Indicadores!$A$1:$A$205,1,)</f>
        <v xml:space="preserve">Adecuación y construcción de andenes y espacios públicos para la movilidad </v>
      </c>
    </row>
    <row r="104" spans="1:4" hidden="1" x14ac:dyDescent="0.25">
      <c r="A104" t="s">
        <v>892</v>
      </c>
      <c r="B104" t="e">
        <f>VLOOKUP(A104,Indicadores!$A$1:$A$205,1,)</f>
        <v>#N/A</v>
      </c>
      <c r="C104" s="36"/>
      <c r="D104" t="s">
        <v>690</v>
      </c>
    </row>
    <row r="105" spans="1:4" hidden="1" x14ac:dyDescent="0.25">
      <c r="A105" t="s">
        <v>893</v>
      </c>
      <c r="B105" t="e">
        <f>VLOOKUP(A105,Indicadores!$A$1:$A$205,1,)</f>
        <v>#N/A</v>
      </c>
      <c r="C105" s="36"/>
      <c r="D105" t="s">
        <v>692</v>
      </c>
    </row>
    <row r="106" spans="1:4" x14ac:dyDescent="0.25">
      <c r="A106" s="35" t="s">
        <v>894</v>
      </c>
      <c r="B106" t="e">
        <f>VLOOKUP(A106,Indicadores!$A$1:$A$205,1,)</f>
        <v>#N/A</v>
      </c>
      <c r="C106" s="37"/>
    </row>
    <row r="107" spans="1:4" x14ac:dyDescent="0.25">
      <c r="A107" s="35" t="s">
        <v>895</v>
      </c>
      <c r="B107" t="e">
        <f>VLOOKUP(A107,Indicadores!$A$1:$A$205,1,)</f>
        <v>#N/A</v>
      </c>
      <c r="C107" s="37"/>
      <c r="D107" t="s">
        <v>697</v>
      </c>
    </row>
    <row r="108" spans="1:4" x14ac:dyDescent="0.25">
      <c r="A108" s="35" t="s">
        <v>896</v>
      </c>
      <c r="B108" t="e">
        <f>VLOOKUP(A108,Indicadores!$A$1:$A$205,1,)</f>
        <v>#N/A</v>
      </c>
      <c r="C108" s="37"/>
      <c r="D108" t="s">
        <v>699</v>
      </c>
    </row>
    <row r="109" spans="1:4" hidden="1" x14ac:dyDescent="0.25">
      <c r="A109" t="s">
        <v>849</v>
      </c>
      <c r="B109" t="str">
        <f>VLOOKUP(A109,Indicadores!$A$1:$A$205,1,)</f>
        <v>Mejoramiento, recuperación, construcción de Infraestructura vial para la competitividad y la movilidad</v>
      </c>
    </row>
    <row r="110" spans="1:4" hidden="1" x14ac:dyDescent="0.25">
      <c r="A110" t="s">
        <v>897</v>
      </c>
      <c r="B110" t="e">
        <f>VLOOKUP(A110,Indicadores!$A$1:$A$205,1,)</f>
        <v>#N/A</v>
      </c>
      <c r="C110" s="36"/>
      <c r="D110" t="s">
        <v>699</v>
      </c>
    </row>
    <row r="111" spans="1:4" hidden="1" x14ac:dyDescent="0.25">
      <c r="A111" t="s">
        <v>891</v>
      </c>
      <c r="B111" t="e">
        <f>VLOOKUP(A111,Indicadores!$A$1:$A$205,1,)</f>
        <v>#N/A</v>
      </c>
      <c r="C111" s="36"/>
      <c r="D111" t="s">
        <v>702</v>
      </c>
    </row>
    <row r="112" spans="1:4" hidden="1" x14ac:dyDescent="0.25">
      <c r="A112" t="s">
        <v>780</v>
      </c>
      <c r="B112" t="str">
        <f>VLOOKUP(A112,Indicadores!$A$1:$A$205,1,)</f>
        <v>Diseño y Construcción del Parque Ecológico Reserva del Romeral y Parque  Reserva de Miraflores</v>
      </c>
    </row>
    <row r="113" spans="1:4" hidden="1" x14ac:dyDescent="0.25">
      <c r="A113" t="s">
        <v>781</v>
      </c>
      <c r="B113" t="str">
        <f>VLOOKUP(A113,Indicadores!$A$1:$A$205,1,)</f>
        <v>Disposición, eliminación y Aprovechamiento de Residuos Sólidos fortalecimiento del PGIRS.</v>
      </c>
    </row>
    <row r="114" spans="1:4" hidden="1" x14ac:dyDescent="0.25">
      <c r="A114" t="s">
        <v>782</v>
      </c>
      <c r="B114" t="str">
        <f>VLOOKUP(A114,Indicadores!$A$1:$A$205,1,)</f>
        <v xml:space="preserve">Control de emisiones contaminantes de aire de fuentes móviles y fijas </v>
      </c>
    </row>
    <row r="115" spans="1:4" hidden="1" x14ac:dyDescent="0.25">
      <c r="A115" t="s">
        <v>274</v>
      </c>
      <c r="B115" t="str">
        <f>VLOOKUP(A115,Indicadores!$A$1:$A$205,1,)</f>
        <v>Conservación, protección y restauración de los recursos naturales y del medio ambiente</v>
      </c>
    </row>
    <row r="116" spans="1:4" hidden="1" x14ac:dyDescent="0.25">
      <c r="A116" t="s">
        <v>275</v>
      </c>
      <c r="B116" t="str">
        <f>VLOOKUP(A116,Indicadores!$A$1:$A$205,1,)</f>
        <v>Educación ambiental</v>
      </c>
    </row>
    <row r="117" spans="1:4" hidden="1" x14ac:dyDescent="0.25">
      <c r="A117" t="s">
        <v>783</v>
      </c>
      <c r="B117" t="str">
        <f>VLOOKUP(A117,Indicadores!$A$1:$A$205,1,)</f>
        <v>Recuperación, Manejo y aprovechamiento de cuencas y micro cuencas del municipio</v>
      </c>
    </row>
    <row r="118" spans="1:4" hidden="1" x14ac:dyDescent="0.25">
      <c r="A118" t="s">
        <v>276</v>
      </c>
      <c r="B118" t="str">
        <f>VLOOKUP(A118,Indicadores!$A$1:$A$205,1,)</f>
        <v>Programa de Áreas de Reserva Forestal Municipal</v>
      </c>
    </row>
    <row r="119" spans="1:4" hidden="1" x14ac:dyDescent="0.25">
      <c r="A119" t="s">
        <v>784</v>
      </c>
      <c r="B119" t="str">
        <f>VLOOKUP(A119,Indicadores!$A$1:$A$205,1,)</f>
        <v>Programas de Reforestación Protectores</v>
      </c>
    </row>
    <row r="120" spans="1:4" x14ac:dyDescent="0.25">
      <c r="A120" s="39" t="s">
        <v>899</v>
      </c>
      <c r="B120" t="e">
        <f>VLOOKUP(A120,Indicadores!$A$1:$A$205,1,)</f>
        <v>#N/A</v>
      </c>
      <c r="C120" s="37"/>
      <c r="D120" t="s">
        <v>915</v>
      </c>
    </row>
    <row r="121" spans="1:4" hidden="1" x14ac:dyDescent="0.25">
      <c r="A121" t="s">
        <v>786</v>
      </c>
      <c r="B121" t="str">
        <f>VLOOKUP(A121,Indicadores!$A$1:$A$205,1,)</f>
        <v>Fortalecimiento de la Gestión del Riesgo. A través del empoderamiento del Consejo Municipal de Gestión del Riesgo</v>
      </c>
    </row>
    <row r="122" spans="1:4" hidden="1" x14ac:dyDescent="0.25">
      <c r="A122" t="s">
        <v>289</v>
      </c>
      <c r="B122" t="str">
        <f>VLOOKUP(A122,Indicadores!$A$1:$A$205,1,)</f>
        <v xml:space="preserve">Apoyo al fortalecimiento de los organismos de socorro oficiales y voluntariados </v>
      </c>
    </row>
    <row r="123" spans="1:4" hidden="1" x14ac:dyDescent="0.25">
      <c r="A123" t="s">
        <v>290</v>
      </c>
      <c r="B123" t="str">
        <f>VLOOKUP(A123,Indicadores!$A$1:$A$205,1,)</f>
        <v xml:space="preserve">Adquisición de bienes e insumos para la población afectada por desastres. </v>
      </c>
    </row>
    <row r="124" spans="1:4" hidden="1" x14ac:dyDescent="0.25">
      <c r="A124" t="s">
        <v>291</v>
      </c>
      <c r="B124" t="str">
        <f>VLOOKUP(A124,Indicadores!$A$1:$A$205,1,)</f>
        <v xml:space="preserve">Prevención, Protección y Contingencias en obras de infraestructura. </v>
      </c>
    </row>
    <row r="125" spans="1:4" hidden="1" x14ac:dyDescent="0.25">
      <c r="A125" t="s">
        <v>292</v>
      </c>
      <c r="B125" t="str">
        <f>VLOOKUP(A125,Indicadores!$A$1:$A$205,1,)</f>
        <v>Dotación de equipos para la atención de emergencias y contingencias. Para el Cuerpo de Bomberos Voluntarios La Estrella y Defensa Civil de La Estrella</v>
      </c>
    </row>
    <row r="126" spans="1:4" hidden="1" x14ac:dyDescent="0.25">
      <c r="A126" t="s">
        <v>794</v>
      </c>
      <c r="B126" t="str">
        <f>VLOOKUP(A126,Indicadores!$A$1:$A$205,1,)</f>
        <v>Fortalecimiento ampliación y mejoramiento del proyecto "CUIDÁ" en coordinación con el Área Metropolitana</v>
      </c>
    </row>
    <row r="127" spans="1:4" hidden="1" x14ac:dyDescent="0.25">
      <c r="A127" t="s">
        <v>795</v>
      </c>
      <c r="B127" t="str">
        <f>VLOOKUP(A127,Indicadores!$A$1:$A$205,1,)</f>
        <v>Conocimiento del riesgo a través del Inventario de asentamientos en zona de alto riesgo</v>
      </c>
    </row>
    <row r="128" spans="1:4" hidden="1" x14ac:dyDescent="0.25">
      <c r="A128" t="s">
        <v>796</v>
      </c>
      <c r="B128" t="str">
        <f>VLOOKUP(A128,Indicadores!$A$1:$A$205,1,)</f>
        <v xml:space="preserve">Capacitación en Cambio climático y alternativas de ahorro eficiente de energía </v>
      </c>
    </row>
    <row r="129" spans="1:4" hidden="1" x14ac:dyDescent="0.25">
      <c r="A129" t="s">
        <v>293</v>
      </c>
      <c r="B129" t="str">
        <f>VLOOKUP(A129,Indicadores!$A$1:$A$205,1,)</f>
        <v>Instalación de sistema de alerta tempranas en zonas de alto riesgo</v>
      </c>
    </row>
    <row r="130" spans="1:4" hidden="1" x14ac:dyDescent="0.25">
      <c r="A130" t="s">
        <v>797</v>
      </c>
      <c r="B130" t="str">
        <f>VLOOKUP(A130,Indicadores!$A$1:$A$205,1,)</f>
        <v>Fortalecimiento del fondo municipal de gestión del riesgo</v>
      </c>
    </row>
    <row r="131" spans="1:4" hidden="1" x14ac:dyDescent="0.25">
      <c r="A131" t="s">
        <v>798</v>
      </c>
      <c r="B131" t="str">
        <f>VLOOKUP(A131,Indicadores!$A$1:$A$205,1,)</f>
        <v>Capacitación en gestión del riesgo prevención</v>
      </c>
    </row>
    <row r="132" spans="1:4" x14ac:dyDescent="0.25">
      <c r="A132" t="s">
        <v>913</v>
      </c>
      <c r="B132" t="e">
        <f>VLOOKUP(A132,Indicadores!$A$1:$A$205,1,)</f>
        <v>#N/A</v>
      </c>
      <c r="C132" s="37"/>
    </row>
    <row r="133" spans="1:4" hidden="1" x14ac:dyDescent="0.25">
      <c r="A133" t="s">
        <v>533</v>
      </c>
      <c r="B133" t="str">
        <f>VLOOKUP(A133,Indicadores!$A$1:$A$205,1,)</f>
        <v xml:space="preserve">Mejorando la gestión: fortalecimiento del modelo integrado de gestión </v>
      </c>
    </row>
    <row r="134" spans="1:4" hidden="1" x14ac:dyDescent="0.25">
      <c r="A134" t="s">
        <v>534</v>
      </c>
      <c r="B134" t="str">
        <f>VLOOKUP(A134,Indicadores!$A$1:$A$205,1,)</f>
        <v>Modernización y fortalecimiento de los sistemas de información software y hardware</v>
      </c>
    </row>
    <row r="135" spans="1:4" hidden="1" x14ac:dyDescent="0.25">
      <c r="A135" t="s">
        <v>302</v>
      </c>
      <c r="B135" t="str">
        <f>VLOOKUP(A135,Indicadores!$A$1:$A$205,1,)</f>
        <v xml:space="preserve">Fortalecimiento de los recursos técnicos y  físicos para el mejoramiento de la comunicación e interrelación con la comunidad </v>
      </c>
    </row>
    <row r="136" spans="1:4" hidden="1" x14ac:dyDescent="0.25">
      <c r="A136" t="s">
        <v>535</v>
      </c>
      <c r="B136" t="str">
        <f>VLOOKUP(A136,Indicadores!$A$1:$A$205,1,)</f>
        <v>Implementación de un sistema de gestión de bienes inmuebles y muebles del municipio</v>
      </c>
    </row>
    <row r="137" spans="1:4" hidden="1" x14ac:dyDescent="0.25">
      <c r="A137" t="s">
        <v>536</v>
      </c>
      <c r="B137" t="str">
        <f>VLOOKUP(A137,Indicadores!$A$1:$A$205,1,)</f>
        <v>Modernización administrativa mejorando la gestión de cara al ciudadano</v>
      </c>
    </row>
    <row r="138" spans="1:4" hidden="1" x14ac:dyDescent="0.25">
      <c r="A138" t="s">
        <v>537</v>
      </c>
      <c r="B138" t="str">
        <f>VLOOKUP(A138,Indicadores!$A$1:$A$205,1,)</f>
        <v>Mejoramiento, sostenimiento y adecuación de la infraestructura física institucional</v>
      </c>
    </row>
    <row r="139" spans="1:4" x14ac:dyDescent="0.25">
      <c r="A139" t="s">
        <v>532</v>
      </c>
      <c r="B139" t="e">
        <f>VLOOKUP(A139,Indicadores!$A$1:$A$205,1,)</f>
        <v>#N/A</v>
      </c>
      <c r="C139" s="37"/>
    </row>
    <row r="140" spans="1:4" hidden="1" x14ac:dyDescent="0.25">
      <c r="A140" t="s">
        <v>900</v>
      </c>
      <c r="B140" t="e">
        <f>VLOOKUP(A140,Indicadores!$A$1:$A$205,1,)</f>
        <v>#N/A</v>
      </c>
      <c r="C140" s="36"/>
      <c r="D140" t="s">
        <v>561</v>
      </c>
    </row>
    <row r="141" spans="1:4" hidden="1" x14ac:dyDescent="0.25">
      <c r="A141" t="s">
        <v>309</v>
      </c>
      <c r="B141" t="str">
        <f>VLOOKUP(A141,Indicadores!$A$1:$A$205,1,)</f>
        <v>La administración al servicio de la comunidad</v>
      </c>
    </row>
    <row r="142" spans="1:4" hidden="1" x14ac:dyDescent="0.25">
      <c r="A142" t="s">
        <v>310</v>
      </c>
      <c r="B142" t="e">
        <f>VLOOKUP(A142,Indicadores!$A$1:$A$205,1,)</f>
        <v>#N/A</v>
      </c>
      <c r="C142" s="36"/>
    </row>
    <row r="143" spans="1:4" hidden="1" x14ac:dyDescent="0.25">
      <c r="A143" t="s">
        <v>311</v>
      </c>
      <c r="B143" t="str">
        <f>VLOOKUP(A143,Indicadores!$A$1:$A$205,1,)</f>
        <v>Fortalecimiento y promoción  de las organizaciones sociales y comunitarias</v>
      </c>
    </row>
    <row r="144" spans="1:4" hidden="1" x14ac:dyDescent="0.25">
      <c r="A144" t="s">
        <v>308</v>
      </c>
      <c r="B144" t="str">
        <f>VLOOKUP(A144,Indicadores!$A$1:$A$205,1,)</f>
        <v>Fortalecimiento de procesos ciudadanos y de participación con grupos poblacionales</v>
      </c>
    </row>
    <row r="145" spans="1:4" hidden="1" x14ac:dyDescent="0.25">
      <c r="A145" t="s">
        <v>316</v>
      </c>
      <c r="B145" t="e">
        <f>VLOOKUP(A145,Indicadores!$A$1:$A$205,1,)</f>
        <v>#N/A</v>
      </c>
      <c r="C145" s="38"/>
    </row>
    <row r="146" spans="1:4" hidden="1" x14ac:dyDescent="0.25">
      <c r="A146" t="s">
        <v>317</v>
      </c>
      <c r="B146" t="str">
        <f>VLOOKUP(A146,Indicadores!$A$1:$A$205,1,)</f>
        <v>Consolidación de la estrategia nacional de Gobierno en Línea / Acciones de Gobierno Visibles</v>
      </c>
    </row>
    <row r="147" spans="1:4" hidden="1" x14ac:dyDescent="0.25">
      <c r="A147" t="s">
        <v>318</v>
      </c>
      <c r="B147" t="str">
        <f>VLOOKUP(A147,Indicadores!$A$1:$A$205,1,)</f>
        <v>Gestión ágil con calidad</v>
      </c>
    </row>
    <row r="148" spans="1:4" hidden="1" x14ac:dyDescent="0.25">
      <c r="A148" t="s">
        <v>319</v>
      </c>
      <c r="B148" t="str">
        <f>VLOOKUP(A148,Indicadores!$A$1:$A$205,1,)</f>
        <v xml:space="preserve">Gestión de recursos </v>
      </c>
    </row>
    <row r="149" spans="1:4" hidden="1" x14ac:dyDescent="0.25">
      <c r="A149" t="s">
        <v>904</v>
      </c>
      <c r="B149" t="e">
        <f>VLOOKUP(A149,Indicadores!$A$1:$A$205,1,)</f>
        <v>#N/A</v>
      </c>
      <c r="C149" s="38"/>
    </row>
    <row r="150" spans="1:4" hidden="1" x14ac:dyDescent="0.25">
      <c r="A150" t="s">
        <v>320</v>
      </c>
      <c r="B150" t="str">
        <f>VLOOKUP(A150,Indicadores!$A$1:$A$205,1,)</f>
        <v>Modernización de los procesos de desarrollo organizacional.</v>
      </c>
    </row>
    <row r="151" spans="1:4" hidden="1" x14ac:dyDescent="0.25">
      <c r="A151" t="s">
        <v>321</v>
      </c>
      <c r="B151" t="e">
        <f>VLOOKUP(A151,Indicadores!$A$1:$A$205,1,)</f>
        <v>#N/A</v>
      </c>
      <c r="C151" s="38"/>
    </row>
    <row r="152" spans="1:4" hidden="1" x14ac:dyDescent="0.25">
      <c r="A152" t="s">
        <v>315</v>
      </c>
      <c r="B152" t="e">
        <f>VLOOKUP(A152,Indicadores!$A$1:$A$205,1,)</f>
        <v>#N/A</v>
      </c>
      <c r="C152" s="38"/>
      <c r="D152" t="s">
        <v>320</v>
      </c>
    </row>
    <row r="153" spans="1:4" hidden="1" x14ac:dyDescent="0.25">
      <c r="A153" t="s">
        <v>331</v>
      </c>
      <c r="B153" t="str">
        <f>VLOOKUP(A153,Indicadores!$A$1:$A$205,1,)</f>
        <v xml:space="preserve">Control y defensa del territorio </v>
      </c>
    </row>
    <row r="154" spans="1:4" hidden="1" x14ac:dyDescent="0.25">
      <c r="A154" t="s">
        <v>332</v>
      </c>
      <c r="B154" t="str">
        <f>VLOOKUP(A154,Indicadores!$A$1:$A$205,1,)</f>
        <v>Mejoramiento de la eficacia policial y la percepción ciudadana sobre seguridad</v>
      </c>
    </row>
    <row r="155" spans="1:4" hidden="1" x14ac:dyDescent="0.25">
      <c r="A155" t="s">
        <v>333</v>
      </c>
      <c r="B155" t="str">
        <f>VLOOKUP(A155,Indicadores!$A$1:$A$205,1,)</f>
        <v>Entornos seguros - Generación de ambientes que propicien la seguridad ciudadana y la preservación del orden público ­</v>
      </c>
    </row>
    <row r="156" spans="1:4" hidden="1" x14ac:dyDescent="0.25">
      <c r="A156" t="s">
        <v>334</v>
      </c>
      <c r="B156" t="str">
        <f>VLOOKUP(A156,Indicadores!$A$1:$A$205,1,)</f>
        <v xml:space="preserve">Fortalecimiento de los recursos humanos, técnicos y físicos  infraestructura y dotación para la seguridad </v>
      </c>
    </row>
    <row r="157" spans="1:4" hidden="1" x14ac:dyDescent="0.25">
      <c r="A157" t="s">
        <v>335</v>
      </c>
      <c r="B157" t="str">
        <f>VLOOKUP(A157,Indicadores!$A$1:$A$205,1,)</f>
        <v>Fomento de procesos de convivencia y cultura ciudadana en búsqueda de la tolerancia</v>
      </c>
    </row>
    <row r="158" spans="1:4" hidden="1" x14ac:dyDescent="0.25">
      <c r="A158" t="s">
        <v>336</v>
      </c>
      <c r="B158" t="str">
        <f>VLOOKUP(A158,Indicadores!$A$1:$A$205,1,)</f>
        <v>Red de Seguridad en el municipio</v>
      </c>
    </row>
    <row r="159" spans="1:4" hidden="1" x14ac:dyDescent="0.25">
      <c r="A159" t="s">
        <v>337</v>
      </c>
      <c r="B159" t="str">
        <f>VLOOKUP(A159,Indicadores!$A$1:$A$205,1,)</f>
        <v xml:space="preserve">No más droga: programa para el desestimulo, disminución y  prevención del consumo de drogas, alcohol y sustancias psicoactivas </v>
      </c>
    </row>
    <row r="160" spans="1:4" x14ac:dyDescent="0.25">
      <c r="A160" t="s">
        <v>905</v>
      </c>
      <c r="B160" t="e">
        <f>VLOOKUP(A160,Indicadores!$A$1:$A$205,1,)</f>
        <v>#N/A</v>
      </c>
      <c r="C160" s="37"/>
    </row>
    <row r="161" spans="1:3" hidden="1" x14ac:dyDescent="0.25">
      <c r="A161" t="s">
        <v>339</v>
      </c>
      <c r="B161" t="str">
        <f>VLOOKUP(A161,Indicadores!$A$1:$A$205,1,)</f>
        <v>Resocialización de comunidades en riesgo social</v>
      </c>
    </row>
    <row r="162" spans="1:3" hidden="1" x14ac:dyDescent="0.25">
      <c r="A162" t="s">
        <v>340</v>
      </c>
      <c r="B162" t="str">
        <f>VLOOKUP(A162,Indicadores!$A$1:$A$205,1,)</f>
        <v xml:space="preserve">Plan recompensas: colabora con la  Justicia. </v>
      </c>
    </row>
    <row r="163" spans="1:3" hidden="1" x14ac:dyDescent="0.25">
      <c r="A163" t="s">
        <v>330</v>
      </c>
      <c r="B163" t="str">
        <f>VLOOKUP(A163,Indicadores!$A$1:$A$205,1,)</f>
        <v>Estrategia educativa sobre seguridad y convivencia ciudadana en las IE</v>
      </c>
    </row>
    <row r="164" spans="1:3" hidden="1" x14ac:dyDescent="0.25">
      <c r="A164" t="s">
        <v>906</v>
      </c>
      <c r="B164" t="e">
        <f>VLOOKUP(A164,Indicadores!$A$1:$A$205,1,)</f>
        <v>#N/A</v>
      </c>
      <c r="C164" s="38"/>
    </row>
    <row r="165" spans="1:3" hidden="1" x14ac:dyDescent="0.25">
      <c r="A165" t="s">
        <v>355</v>
      </c>
      <c r="B165" t="str">
        <f>VLOOKUP(A165,Indicadores!$A$1:$A$205,1,)</f>
        <v xml:space="preserve">Expansión y mantenimiento del  alumbrado público </v>
      </c>
    </row>
    <row r="166" spans="1:3" hidden="1" x14ac:dyDescent="0.25">
      <c r="A166" t="s">
        <v>356</v>
      </c>
      <c r="B166" t="e">
        <f>VLOOKUP(A166,Indicadores!$A$1:$A$205,1,)</f>
        <v>#N/A</v>
      </c>
      <c r="C166" s="38"/>
    </row>
    <row r="167" spans="1:3" hidden="1" x14ac:dyDescent="0.25">
      <c r="A167" t="s">
        <v>357</v>
      </c>
      <c r="B167" t="str">
        <f>VLOOKUP(A167,Indicadores!$A$1:$A$205,1,)</f>
        <v xml:space="preserve">Alumbrado Navideño. </v>
      </c>
    </row>
    <row r="168" spans="1:3" hidden="1" x14ac:dyDescent="0.25">
      <c r="A168" t="s">
        <v>358</v>
      </c>
      <c r="B168" t="str">
        <f>VLOOKUP(A168,Indicadores!$A$1:$A$205,1,)</f>
        <v xml:space="preserve">Semaforización y señalización vial. </v>
      </c>
    </row>
    <row r="169" spans="1:3" hidden="1" x14ac:dyDescent="0.25">
      <c r="A169" t="s">
        <v>836</v>
      </c>
      <c r="B169" t="str">
        <f>VLOOKUP(A169,Indicadores!$A$1:$A$205,1,)</f>
        <v>Implementación de un banco de tierras para la construcción de infraestructura.</v>
      </c>
    </row>
    <row r="170" spans="1:3" hidden="1" x14ac:dyDescent="0.25">
      <c r="A170" t="s">
        <v>368</v>
      </c>
      <c r="B170" t="str">
        <f>VLOOKUP(A170,Indicadores!$A$1:$A$205,1,)</f>
        <v xml:space="preserve">Atención de contravenciones para propiciar la convivencia ciudadana </v>
      </c>
    </row>
    <row r="171" spans="1:3" hidden="1" x14ac:dyDescent="0.25">
      <c r="A171" t="s">
        <v>369</v>
      </c>
      <c r="B171" t="str">
        <f>VLOOKUP(A171,Indicadores!$A$1:$A$205,1,)</f>
        <v>Promoción y divulgación en  derechos humanos y paz</v>
      </c>
    </row>
    <row r="172" spans="1:3" hidden="1" x14ac:dyDescent="0.25">
      <c r="A172" t="s">
        <v>370</v>
      </c>
      <c r="B172" t="str">
        <f>VLOOKUP(A172,Indicadores!$A$1:$A$205,1,)</f>
        <v>Integración comunitaria sin discriminación</v>
      </c>
    </row>
    <row r="173" spans="1:3" hidden="1" x14ac:dyDescent="0.25">
      <c r="A173" t="s">
        <v>371</v>
      </c>
      <c r="B173" t="str">
        <f>VLOOKUP(A173,Indicadores!$A$1:$A$205,1,)</f>
        <v xml:space="preserve">Acciones de Derechos Humanos. </v>
      </c>
    </row>
    <row r="174" spans="1:3" hidden="1" x14ac:dyDescent="0.25">
      <c r="A174" t="s">
        <v>372</v>
      </c>
      <c r="B174" t="str">
        <f>VLOOKUP(A174,Indicadores!$A$1:$A$205,1,)</f>
        <v xml:space="preserve">Construcción de paz y convivencia ciudadana </v>
      </c>
    </row>
    <row r="175" spans="1:3" hidden="1" x14ac:dyDescent="0.25">
      <c r="A175" t="s">
        <v>367</v>
      </c>
      <c r="B175" t="str">
        <f>VLOOKUP(A175,Indicadores!$A$1:$A$205,1,)</f>
        <v xml:space="preserve">Atención integral a personas privadas de la libertad en el Centro de Reclusión. </v>
      </c>
    </row>
  </sheetData>
  <autoFilter ref="A1:E175" xr:uid="{00000000-0009-0000-0000-000004000000}">
    <filterColumn colId="2">
      <colorFilter dxfId="0"/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3"/>
  <sheetViews>
    <sheetView workbookViewId="0">
      <selection activeCell="B14" sqref="B14"/>
    </sheetView>
  </sheetViews>
  <sheetFormatPr baseColWidth="10" defaultRowHeight="15" x14ac:dyDescent="0.25"/>
  <cols>
    <col min="1" max="1" width="41" customWidth="1"/>
  </cols>
  <sheetData>
    <row r="1" spans="1:8" x14ac:dyDescent="0.25">
      <c r="A1" t="s">
        <v>126</v>
      </c>
      <c r="B1" t="str">
        <f>VLOOKUP(A1,$H$1:$H$83,1,FALSE)</f>
        <v>CALIDAD DE LAS INSTITUCIONES EDUCATIVAS</v>
      </c>
      <c r="H1" t="s">
        <v>328</v>
      </c>
    </row>
    <row r="2" spans="1:8" x14ac:dyDescent="0.25">
      <c r="A2" t="s">
        <v>907</v>
      </c>
      <c r="B2" s="38" t="e">
        <f t="shared" ref="B2:B21" si="0">VLOOKUP(A2,$H$1:$H$83,1,FALSE)</f>
        <v>#N/A</v>
      </c>
      <c r="H2" t="s">
        <v>328</v>
      </c>
    </row>
    <row r="3" spans="1:8" x14ac:dyDescent="0.25">
      <c r="A3" t="s">
        <v>9</v>
      </c>
      <c r="B3" t="str">
        <f t="shared" si="0"/>
        <v>SALUD</v>
      </c>
      <c r="H3" t="s">
        <v>328</v>
      </c>
    </row>
    <row r="4" spans="1:8" x14ac:dyDescent="0.25">
      <c r="A4" t="s">
        <v>3</v>
      </c>
      <c r="B4" s="38" t="e">
        <f t="shared" si="0"/>
        <v>#N/A</v>
      </c>
      <c r="H4" t="s">
        <v>328</v>
      </c>
    </row>
    <row r="5" spans="1:8" x14ac:dyDescent="0.25">
      <c r="A5" t="s">
        <v>175</v>
      </c>
      <c r="B5" t="str">
        <f t="shared" si="0"/>
        <v>GRUPOS VULNERABLES</v>
      </c>
      <c r="H5" t="s">
        <v>328</v>
      </c>
    </row>
    <row r="6" spans="1:8" x14ac:dyDescent="0.25">
      <c r="A6" t="s">
        <v>190</v>
      </c>
      <c r="B6" t="str">
        <f t="shared" si="0"/>
        <v>DEPORTE EN LA ESTRELLA</v>
      </c>
      <c r="H6" t="s">
        <v>328</v>
      </c>
    </row>
    <row r="7" spans="1:8" x14ac:dyDescent="0.25">
      <c r="A7" t="s">
        <v>201</v>
      </c>
      <c r="B7" t="str">
        <f t="shared" si="0"/>
        <v>SOCIEDAD Y CULTURA</v>
      </c>
      <c r="H7" t="s">
        <v>328</v>
      </c>
    </row>
    <row r="8" spans="1:8" x14ac:dyDescent="0.25">
      <c r="A8" t="s">
        <v>0</v>
      </c>
      <c r="B8" t="str">
        <f t="shared" si="0"/>
        <v>AGUA POTABLE Y SANEAMIENTO BASICO</v>
      </c>
      <c r="H8" t="s">
        <v>328</v>
      </c>
    </row>
    <row r="9" spans="1:8" x14ac:dyDescent="0.25">
      <c r="A9" t="s">
        <v>629</v>
      </c>
      <c r="B9" t="str">
        <f t="shared" si="0"/>
        <v>EMPRENDIMIENTO, ECONOMÍA, EMPLEO.</v>
      </c>
      <c r="H9" t="s">
        <v>126</v>
      </c>
    </row>
    <row r="10" spans="1:8" x14ac:dyDescent="0.25">
      <c r="A10" t="s">
        <v>239</v>
      </c>
      <c r="B10" t="str">
        <f t="shared" si="0"/>
        <v>COMPETITIVIDAD</v>
      </c>
      <c r="H10" t="s">
        <v>126</v>
      </c>
    </row>
    <row r="11" spans="1:8" x14ac:dyDescent="0.25">
      <c r="A11" t="s">
        <v>248</v>
      </c>
      <c r="B11" t="str">
        <f t="shared" si="0"/>
        <v>TURISMO</v>
      </c>
      <c r="H11" t="s">
        <v>126</v>
      </c>
    </row>
    <row r="12" spans="1:8" x14ac:dyDescent="0.25">
      <c r="A12" t="s">
        <v>256</v>
      </c>
      <c r="B12" t="str">
        <f t="shared" si="0"/>
        <v>AGRICULTURA</v>
      </c>
      <c r="H12" t="s">
        <v>126</v>
      </c>
    </row>
    <row r="13" spans="1:8" x14ac:dyDescent="0.25">
      <c r="A13" t="s">
        <v>265</v>
      </c>
      <c r="B13" t="str">
        <f t="shared" si="0"/>
        <v>TRANSPORTE / PLAN DE MOVILIDAD DE LA ESTRELLA</v>
      </c>
      <c r="H13" t="s">
        <v>126</v>
      </c>
    </row>
    <row r="14" spans="1:8" x14ac:dyDescent="0.25">
      <c r="A14" t="s">
        <v>898</v>
      </c>
      <c r="B14" t="e">
        <f t="shared" si="0"/>
        <v>#N/A</v>
      </c>
      <c r="H14" t="s">
        <v>126</v>
      </c>
    </row>
    <row r="15" spans="1:8" x14ac:dyDescent="0.25">
      <c r="A15" t="s">
        <v>287</v>
      </c>
      <c r="B15" t="str">
        <f t="shared" si="0"/>
        <v>GESTION DEL RIESGO: PREVENCIÓN Y ATENCIÓN DE DESASTRES</v>
      </c>
      <c r="H15" t="s">
        <v>126</v>
      </c>
    </row>
    <row r="16" spans="1:8" x14ac:dyDescent="0.25">
      <c r="A16" t="s">
        <v>300</v>
      </c>
      <c r="B16" t="str">
        <f t="shared" si="0"/>
        <v>FORTALECIMIENTO INSTITUCIONAL.</v>
      </c>
      <c r="H16" t="s">
        <v>126</v>
      </c>
    </row>
    <row r="17" spans="1:8" x14ac:dyDescent="0.25">
      <c r="A17" t="s">
        <v>306</v>
      </c>
      <c r="B17" t="str">
        <f t="shared" si="0"/>
        <v>MUNICIPIO PARTICIPATIVO</v>
      </c>
      <c r="H17" t="s">
        <v>126</v>
      </c>
    </row>
    <row r="18" spans="1:8" x14ac:dyDescent="0.25">
      <c r="A18" t="s">
        <v>314</v>
      </c>
      <c r="B18" t="str">
        <f t="shared" si="0"/>
        <v>ADMINISTRACIÓN  CON RESPONSABILIDAD  Y CALIDAD</v>
      </c>
      <c r="H18" t="s">
        <v>126</v>
      </c>
    </row>
    <row r="19" spans="1:8" x14ac:dyDescent="0.25">
      <c r="A19" t="s">
        <v>328</v>
      </c>
      <c r="B19" t="str">
        <f t="shared" si="0"/>
        <v>SEGURIDAD Y CONVIVENCIA PARA EL  CONTROL DEL TERRITORIO</v>
      </c>
      <c r="H19" t="s">
        <v>126</v>
      </c>
    </row>
    <row r="20" spans="1:8" x14ac:dyDescent="0.25">
      <c r="A20" t="s">
        <v>352</v>
      </c>
      <c r="B20" t="str">
        <f t="shared" si="0"/>
        <v>INFRAESTRUCTURA:  SERVICIOS PÚBLICOS Y RED VIAL</v>
      </c>
      <c r="H20" t="s">
        <v>126</v>
      </c>
    </row>
    <row r="21" spans="1:8" x14ac:dyDescent="0.25">
      <c r="A21" t="s">
        <v>365</v>
      </c>
      <c r="B21" t="e">
        <f t="shared" si="0"/>
        <v>#N/A</v>
      </c>
      <c r="H21" t="s">
        <v>126</v>
      </c>
    </row>
    <row r="22" spans="1:8" x14ac:dyDescent="0.25">
      <c r="H22" t="s">
        <v>201</v>
      </c>
    </row>
    <row r="23" spans="1:8" x14ac:dyDescent="0.25">
      <c r="H23" t="s">
        <v>126</v>
      </c>
    </row>
    <row r="24" spans="1:8" x14ac:dyDescent="0.25">
      <c r="H24" t="s">
        <v>300</v>
      </c>
    </row>
    <row r="25" spans="1:8" x14ac:dyDescent="0.25">
      <c r="H25" t="s">
        <v>300</v>
      </c>
    </row>
    <row r="26" spans="1:8" x14ac:dyDescent="0.25">
      <c r="H26" t="s">
        <v>9</v>
      </c>
    </row>
    <row r="27" spans="1:8" x14ac:dyDescent="0.25">
      <c r="H27" t="s">
        <v>9</v>
      </c>
    </row>
    <row r="28" spans="1:8" x14ac:dyDescent="0.25">
      <c r="H28" t="s">
        <v>9</v>
      </c>
    </row>
    <row r="29" spans="1:8" x14ac:dyDescent="0.25">
      <c r="H29" t="s">
        <v>9</v>
      </c>
    </row>
    <row r="30" spans="1:8" x14ac:dyDescent="0.25">
      <c r="H30" t="s">
        <v>9</v>
      </c>
    </row>
    <row r="31" spans="1:8" x14ac:dyDescent="0.25">
      <c r="H31" t="s">
        <v>9</v>
      </c>
    </row>
    <row r="32" spans="1:8" x14ac:dyDescent="0.25">
      <c r="H32" t="s">
        <v>9</v>
      </c>
    </row>
    <row r="33" spans="8:8" x14ac:dyDescent="0.25">
      <c r="H33" t="s">
        <v>9</v>
      </c>
    </row>
    <row r="34" spans="8:8" x14ac:dyDescent="0.25">
      <c r="H34" t="s">
        <v>9</v>
      </c>
    </row>
    <row r="35" spans="8:8" x14ac:dyDescent="0.25">
      <c r="H35" t="s">
        <v>9</v>
      </c>
    </row>
    <row r="36" spans="8:8" x14ac:dyDescent="0.25">
      <c r="H36" t="s">
        <v>9</v>
      </c>
    </row>
    <row r="37" spans="8:8" x14ac:dyDescent="0.25">
      <c r="H37" t="s">
        <v>9</v>
      </c>
    </row>
    <row r="38" spans="8:8" x14ac:dyDescent="0.25">
      <c r="H38" t="s">
        <v>9</v>
      </c>
    </row>
    <row r="39" spans="8:8" x14ac:dyDescent="0.25">
      <c r="H39" t="s">
        <v>9</v>
      </c>
    </row>
    <row r="40" spans="8:8" x14ac:dyDescent="0.25">
      <c r="H40" t="s">
        <v>629</v>
      </c>
    </row>
    <row r="41" spans="8:8" x14ac:dyDescent="0.25">
      <c r="H41" t="s">
        <v>239</v>
      </c>
    </row>
    <row r="42" spans="8:8" x14ac:dyDescent="0.25">
      <c r="H42" t="s">
        <v>9</v>
      </c>
    </row>
    <row r="43" spans="8:8" x14ac:dyDescent="0.25">
      <c r="H43" t="s">
        <v>175</v>
      </c>
    </row>
    <row r="44" spans="8:8" x14ac:dyDescent="0.25">
      <c r="H44" t="s">
        <v>175</v>
      </c>
    </row>
    <row r="45" spans="8:8" x14ac:dyDescent="0.25">
      <c r="H45" t="s">
        <v>175</v>
      </c>
    </row>
    <row r="46" spans="8:8" x14ac:dyDescent="0.25">
      <c r="H46" t="s">
        <v>175</v>
      </c>
    </row>
    <row r="47" spans="8:8" x14ac:dyDescent="0.25">
      <c r="H47" t="s">
        <v>306</v>
      </c>
    </row>
    <row r="48" spans="8:8" x14ac:dyDescent="0.25">
      <c r="H48" t="s">
        <v>314</v>
      </c>
    </row>
    <row r="49" spans="8:8" x14ac:dyDescent="0.25">
      <c r="H49" t="s">
        <v>306</v>
      </c>
    </row>
    <row r="50" spans="8:8" x14ac:dyDescent="0.25">
      <c r="H50" t="s">
        <v>5</v>
      </c>
    </row>
    <row r="51" spans="8:8" x14ac:dyDescent="0.25">
      <c r="H51" t="s">
        <v>265</v>
      </c>
    </row>
    <row r="52" spans="8:8" x14ac:dyDescent="0.25">
      <c r="H52" t="s">
        <v>190</v>
      </c>
    </row>
    <row r="53" spans="8:8" x14ac:dyDescent="0.25">
      <c r="H53" t="s">
        <v>314</v>
      </c>
    </row>
    <row r="54" spans="8:8" x14ac:dyDescent="0.25">
      <c r="H54" t="s">
        <v>314</v>
      </c>
    </row>
    <row r="55" spans="8:8" x14ac:dyDescent="0.25">
      <c r="H55" t="s">
        <v>314</v>
      </c>
    </row>
    <row r="56" spans="8:8" x14ac:dyDescent="0.25">
      <c r="H56" t="s">
        <v>314</v>
      </c>
    </row>
    <row r="57" spans="8:8" x14ac:dyDescent="0.25">
      <c r="H57" t="s">
        <v>314</v>
      </c>
    </row>
    <row r="58" spans="8:8" x14ac:dyDescent="0.25">
      <c r="H58" t="s">
        <v>629</v>
      </c>
    </row>
    <row r="59" spans="8:8" x14ac:dyDescent="0.25">
      <c r="H59" t="s">
        <v>0</v>
      </c>
    </row>
    <row r="60" spans="8:8" x14ac:dyDescent="0.25">
      <c r="H60" t="s">
        <v>287</v>
      </c>
    </row>
    <row r="61" spans="8:8" x14ac:dyDescent="0.25">
      <c r="H61" t="s">
        <v>287</v>
      </c>
    </row>
    <row r="62" spans="8:8" x14ac:dyDescent="0.25">
      <c r="H62" t="s">
        <v>287</v>
      </c>
    </row>
    <row r="63" spans="8:8" x14ac:dyDescent="0.25">
      <c r="H63" t="s">
        <v>287</v>
      </c>
    </row>
    <row r="64" spans="8:8" x14ac:dyDescent="0.25">
      <c r="H64" t="s">
        <v>287</v>
      </c>
    </row>
    <row r="65" spans="8:8" x14ac:dyDescent="0.25">
      <c r="H65" t="s">
        <v>287</v>
      </c>
    </row>
    <row r="66" spans="8:8" x14ac:dyDescent="0.25">
      <c r="H66" t="s">
        <v>287</v>
      </c>
    </row>
    <row r="67" spans="8:8" x14ac:dyDescent="0.25">
      <c r="H67" t="s">
        <v>287</v>
      </c>
    </row>
    <row r="68" spans="8:8" x14ac:dyDescent="0.25">
      <c r="H68" t="s">
        <v>287</v>
      </c>
    </row>
    <row r="69" spans="8:8" x14ac:dyDescent="0.25">
      <c r="H69" t="s">
        <v>287</v>
      </c>
    </row>
    <row r="70" spans="8:8" x14ac:dyDescent="0.25">
      <c r="H70" t="s">
        <v>287</v>
      </c>
    </row>
    <row r="71" spans="8:8" x14ac:dyDescent="0.25">
      <c r="H71" t="s">
        <v>0</v>
      </c>
    </row>
    <row r="72" spans="8:8" x14ac:dyDescent="0.25">
      <c r="H72" t="s">
        <v>0</v>
      </c>
    </row>
    <row r="73" spans="8:8" x14ac:dyDescent="0.25">
      <c r="H73" t="s">
        <v>0</v>
      </c>
    </row>
    <row r="74" spans="8:8" x14ac:dyDescent="0.25">
      <c r="H74" t="s">
        <v>0</v>
      </c>
    </row>
    <row r="75" spans="8:8" x14ac:dyDescent="0.25">
      <c r="H75" t="s">
        <v>0</v>
      </c>
    </row>
    <row r="76" spans="8:8" x14ac:dyDescent="0.25">
      <c r="H76" t="s">
        <v>0</v>
      </c>
    </row>
    <row r="77" spans="8:8" x14ac:dyDescent="0.25">
      <c r="H77" t="s">
        <v>0</v>
      </c>
    </row>
    <row r="78" spans="8:8" x14ac:dyDescent="0.25">
      <c r="H78" t="s">
        <v>0</v>
      </c>
    </row>
    <row r="79" spans="8:8" x14ac:dyDescent="0.25">
      <c r="H79" t="s">
        <v>778</v>
      </c>
    </row>
    <row r="80" spans="8:8" x14ac:dyDescent="0.25">
      <c r="H80" t="s">
        <v>629</v>
      </c>
    </row>
    <row r="81" spans="8:8" x14ac:dyDescent="0.25">
      <c r="H81" t="s">
        <v>248</v>
      </c>
    </row>
    <row r="82" spans="8:8" x14ac:dyDescent="0.25">
      <c r="H82" t="s">
        <v>256</v>
      </c>
    </row>
    <row r="83" spans="8:8" x14ac:dyDescent="0.25">
      <c r="H83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Estructura Versíon Definitiva</vt:lpstr>
      <vt:lpstr>Productos Definitivo</vt:lpstr>
      <vt:lpstr>Resultados</vt:lpstr>
      <vt:lpstr>Indicadores</vt:lpstr>
      <vt:lpstr>Estru</vt:lpstr>
      <vt:lpstr>Estruc2</vt:lpstr>
      <vt:lpstr>'Productos Definitivo'!Títulos_a_imprimir</vt:lpstr>
    </vt:vector>
  </TitlesOfParts>
  <Company>Departamento Nacional de Planeación - DNP - Dirección de Desarrollo Territorial - DDTS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Eficacia Programación</dc:title>
  <dc:creator>EVAGR - DDTS</dc:creator>
  <cp:lastModifiedBy>sandra ospina</cp:lastModifiedBy>
  <cp:lastPrinted>2016-08-19T15:16:26Z</cp:lastPrinted>
  <dcterms:created xsi:type="dcterms:W3CDTF">2016-03-04T19:30:52Z</dcterms:created>
  <dcterms:modified xsi:type="dcterms:W3CDTF">2019-04-12T13:13:17Z</dcterms:modified>
</cp:coreProperties>
</file>