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\Desktop\Matrices\"/>
    </mc:Choice>
  </mc:AlternateContent>
  <bookViews>
    <workbookView xWindow="0" yWindow="0" windowWidth="20430" windowHeight="73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T4" i="1" s="1"/>
  <c r="S3" i="1"/>
  <c r="T3" i="1" s="1"/>
</calcChain>
</file>

<file path=xl/sharedStrings.xml><?xml version="1.0" encoding="utf-8"?>
<sst xmlns="http://schemas.openxmlformats.org/spreadsheetml/2006/main" count="44" uniqueCount="36">
  <si>
    <t>CODIGO DNP</t>
  </si>
  <si>
    <t>SECRETARÍA</t>
  </si>
  <si>
    <t>PROGRAMA</t>
  </si>
  <si>
    <t>Nombre del Indicador</t>
  </si>
  <si>
    <t>Unidad de medida</t>
  </si>
  <si>
    <t>Clase</t>
  </si>
  <si>
    <t>Variable Numerador</t>
  </si>
  <si>
    <t>Variable denominador</t>
  </si>
  <si>
    <t>Meta Cuatrienio</t>
  </si>
  <si>
    <t>Meta
2018</t>
  </si>
  <si>
    <t>Trimestre 1</t>
  </si>
  <si>
    <t>Trimestre 2</t>
  </si>
  <si>
    <t>Trimestre 3</t>
  </si>
  <si>
    <t>Trimestre 4</t>
  </si>
  <si>
    <t>Acumulado Ejecutado 2018</t>
  </si>
  <si>
    <t>Avance %</t>
  </si>
  <si>
    <t>Observaciones o Evidencias Trimestre 1</t>
  </si>
  <si>
    <t>Observaciones o Evidencias Trimestre 2</t>
  </si>
  <si>
    <t>Observaciones o Evidencias Trimestre 3</t>
  </si>
  <si>
    <t>Observaciones o Evidencias Trimestre 4</t>
  </si>
  <si>
    <t>Actividades de  gestión Trimestre 1</t>
  </si>
  <si>
    <t>Actividades de  gestión Trimestre 2</t>
  </si>
  <si>
    <t>Actividades de  gestión Trimestre 3</t>
  </si>
  <si>
    <t>Actividades de  gestión Trimestre 4</t>
  </si>
  <si>
    <t>Programado</t>
  </si>
  <si>
    <t>Ejecutado</t>
  </si>
  <si>
    <t>Mujer</t>
  </si>
  <si>
    <t>Implementación de la política pública de genero Mujer y equidad una prioridad</t>
  </si>
  <si>
    <t>Política pública de genero, Mujer y equidad "una prioridad" mantenida</t>
  </si>
  <si>
    <t>Número</t>
  </si>
  <si>
    <t>Incremento</t>
  </si>
  <si>
    <t>Política pública de genero, Mujer y equidad "una prioridad" Mantenida</t>
  </si>
  <si>
    <t>La Estrella diversa</t>
  </si>
  <si>
    <t>Actividades realizadas para la Atención y apoyo a la niñez, infancia, adolescencia, Juventud (Acompañamiento a los CDI, actualización sistema de información, acompa. Psicologico)</t>
  </si>
  <si>
    <t>Mantenimiento</t>
  </si>
  <si>
    <t>Nro de actividades  realizadas con enfoque de igualdad de genero para organizaciones de mujeres(ferias y eventos, capacitaciones, talleres, emprendimiento, observatorio)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</si>
</sst>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6" borderId="1" xfId="0" applyFill="1" applyBorder="1" applyAlignment="1">
      <alignment vertical="center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workbookViewId="0">
      <selection activeCell="A3" sqref="A3"/>
    </sheetView>
  </sheetViews>
  <sheetFormatPr baseColWidth="10" defaultRowHeight="15" x14ac:dyDescent="0.25"/>
  <cols>
    <col min="21" max="24" width="36.28515625" bestFit="1" customWidth="1"/>
    <col min="25" max="28" width="32.42578125" bestFit="1" customWidth="1"/>
  </cols>
  <sheetData>
    <row r="1" spans="1:28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5" t="s">
        <v>11</v>
      </c>
      <c r="N1" s="5"/>
      <c r="O1" s="5" t="s">
        <v>12</v>
      </c>
      <c r="P1" s="5"/>
      <c r="Q1" s="5" t="s">
        <v>13</v>
      </c>
      <c r="R1" s="5"/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</row>
    <row r="2" spans="1:28" ht="30" x14ac:dyDescent="0.25">
      <c r="A2" s="1"/>
      <c r="B2" s="2"/>
      <c r="C2" s="3"/>
      <c r="D2" s="1"/>
      <c r="E2" s="1"/>
      <c r="F2" s="1"/>
      <c r="G2" s="1"/>
      <c r="H2" s="1"/>
      <c r="I2" s="4"/>
      <c r="J2" s="5"/>
      <c r="K2" s="6" t="s">
        <v>24</v>
      </c>
      <c r="L2" s="7" t="s">
        <v>25</v>
      </c>
      <c r="M2" s="6" t="s">
        <v>24</v>
      </c>
      <c r="N2" s="6" t="s">
        <v>25</v>
      </c>
      <c r="O2" s="6" t="s">
        <v>24</v>
      </c>
      <c r="P2" s="6" t="s">
        <v>25</v>
      </c>
      <c r="Q2" s="6" t="s">
        <v>24</v>
      </c>
      <c r="R2" s="6" t="s">
        <v>25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35" x14ac:dyDescent="0.25">
      <c r="A3" s="8">
        <v>1164558</v>
      </c>
      <c r="B3" s="9" t="s">
        <v>26</v>
      </c>
      <c r="C3" s="10" t="s">
        <v>27</v>
      </c>
      <c r="D3" s="10" t="s">
        <v>28</v>
      </c>
      <c r="E3" s="8" t="s">
        <v>29</v>
      </c>
      <c r="F3" s="11" t="s">
        <v>30</v>
      </c>
      <c r="G3" s="10" t="s">
        <v>31</v>
      </c>
      <c r="H3" s="10"/>
      <c r="I3" s="8">
        <v>1</v>
      </c>
      <c r="J3" s="10">
        <v>1</v>
      </c>
      <c r="K3" s="10">
        <v>0</v>
      </c>
      <c r="L3" s="12"/>
      <c r="M3" s="10">
        <v>0</v>
      </c>
      <c r="N3" s="12"/>
      <c r="O3" s="10">
        <v>0</v>
      </c>
      <c r="P3" s="12"/>
      <c r="Q3" s="10">
        <v>1</v>
      </c>
      <c r="R3" s="12"/>
      <c r="S3" s="13">
        <f t="shared" ref="S3" si="0">SUM(L3+N3+P3+R3)</f>
        <v>0</v>
      </c>
      <c r="T3" s="14">
        <f t="shared" ref="T3:T4" si="1">IF(J3=0,"NP",S3/J3*100)</f>
        <v>0</v>
      </c>
      <c r="U3" s="15"/>
      <c r="V3" s="15"/>
      <c r="W3" s="15"/>
      <c r="X3" s="15"/>
      <c r="Y3" s="15"/>
      <c r="Z3" s="15"/>
      <c r="AA3" s="15"/>
      <c r="AB3" s="15"/>
    </row>
    <row r="4" spans="1:28" ht="300" x14ac:dyDescent="0.25">
      <c r="A4" s="8">
        <v>1164559</v>
      </c>
      <c r="B4" s="9" t="s">
        <v>26</v>
      </c>
      <c r="C4" s="10" t="s">
        <v>32</v>
      </c>
      <c r="D4" s="13" t="s">
        <v>33</v>
      </c>
      <c r="E4" s="8" t="s">
        <v>29</v>
      </c>
      <c r="F4" s="16" t="s">
        <v>34</v>
      </c>
      <c r="G4" s="10" t="s">
        <v>35</v>
      </c>
      <c r="H4" s="10"/>
      <c r="I4" s="8">
        <v>5</v>
      </c>
      <c r="J4" s="10">
        <v>5</v>
      </c>
      <c r="K4" s="10">
        <v>5</v>
      </c>
      <c r="L4" s="12"/>
      <c r="M4" s="10">
        <v>5</v>
      </c>
      <c r="N4" s="12"/>
      <c r="O4" s="10">
        <v>5</v>
      </c>
      <c r="P4" s="12"/>
      <c r="Q4" s="10">
        <v>5</v>
      </c>
      <c r="R4" s="12"/>
      <c r="S4" s="13">
        <f>IF(ISBLANK(N4),L4,IF(ISBLANK(P4),N4,IF(ISBLANK(R4),P4,R4)))</f>
        <v>0</v>
      </c>
      <c r="T4" s="14">
        <f t="shared" si="1"/>
        <v>0</v>
      </c>
      <c r="U4" s="15"/>
      <c r="V4" s="15"/>
      <c r="W4" s="15"/>
      <c r="X4" s="15"/>
      <c r="Y4" s="15"/>
      <c r="Z4" s="15"/>
      <c r="AA4" s="15"/>
      <c r="AB4" s="15"/>
    </row>
  </sheetData>
  <sheetProtection algorithmName="SHA-512" hashValue="gmQ9ybzVlLfinRRxZfGekwvspOqyZi+OX5FClN7pe4pZzfAsyDKujaJ4FMuZW/MT/+aGaHzK6lWTb35vrFxQXA==" saltValue="UCW/ohzS8ty1y81KvNcPWA==" spinCount="100000" sheet="1" objects="1" scenarios="1"/>
  <mergeCells count="24">
    <mergeCell ref="W1:W2"/>
    <mergeCell ref="X1:X2"/>
    <mergeCell ref="Y1:Y2"/>
    <mergeCell ref="Z1:Z2"/>
    <mergeCell ref="AA1:AA2"/>
    <mergeCell ref="AB1:AB2"/>
    <mergeCell ref="O1:P1"/>
    <mergeCell ref="Q1:R1"/>
    <mergeCell ref="S1:S2"/>
    <mergeCell ref="T1:T2"/>
    <mergeCell ref="U1:U2"/>
    <mergeCell ref="V1:V2"/>
    <mergeCell ref="G1:G2"/>
    <mergeCell ref="H1:H2"/>
    <mergeCell ref="I1:I2"/>
    <mergeCell ref="J1:J2"/>
    <mergeCell ref="K1:L1"/>
    <mergeCell ref="M1:N1"/>
    <mergeCell ref="A1:A2"/>
    <mergeCell ref="B1:B2"/>
    <mergeCell ref="C1:C2"/>
    <mergeCell ref="D1:D2"/>
    <mergeCell ref="E1:E2"/>
    <mergeCell ref="F1:F2"/>
  </mergeCells>
  <conditionalFormatting sqref="L3:L4">
    <cfRule type="cellIs" dxfId="3" priority="6" operator="greaterThan">
      <formula>K3</formula>
    </cfRule>
  </conditionalFormatting>
  <conditionalFormatting sqref="N3:N4">
    <cfRule type="cellIs" dxfId="2" priority="5" operator="greaterThan">
      <formula>M3</formula>
    </cfRule>
  </conditionalFormatting>
  <conditionalFormatting sqref="P3:P4">
    <cfRule type="cellIs" dxfId="1" priority="4" operator="greaterThan">
      <formula>O3</formula>
    </cfRule>
  </conditionalFormatting>
  <conditionalFormatting sqref="R3:R4">
    <cfRule type="cellIs" dxfId="0" priority="3" operator="greaterThan">
      <formula>Q3</formula>
    </cfRule>
  </conditionalFormatting>
  <conditionalFormatting sqref="T3:T4">
    <cfRule type="iconSet" priority="1">
      <iconSet iconSet="3Symbols">
        <cfvo type="percent" val="0"/>
        <cfvo type="num" val="70"/>
        <cfvo type="num" val="80"/>
      </iconSet>
    </cfRule>
    <cfRule type="colorScale" priority="2">
      <colorScale>
        <cfvo type="num" val="70"/>
        <cfvo type="num" val="75"/>
        <cfvo type="num" val="100"/>
        <color rgb="FFFF0000"/>
        <color rgb="FFFFFF00"/>
        <color rgb="FF00B050"/>
      </colorScale>
    </cfRule>
  </conditionalFormatting>
  <dataValidations count="2">
    <dataValidation type="list" allowBlank="1" showInputMessage="1" showErrorMessage="1" sqref="F1">
      <formula1>"Reducción,Flujo,Acumulado,Capacidad,Stok"</formula1>
    </dataValidation>
    <dataValidation type="list" allowBlank="1" showInputMessage="1" showErrorMessage="1" sqref="E1">
      <formula1>"Unidad,Porcentaje,Kilometros,Metros"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2018-03-23T16:27:38Z</dcterms:created>
  <dcterms:modified xsi:type="dcterms:W3CDTF">2018-03-23T16:29:25Z</dcterms:modified>
</cp:coreProperties>
</file>